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1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L20" i="1" l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M8" i="1" l="1"/>
  <c r="M9" i="1"/>
  <c r="M10" i="1"/>
  <c r="M11" i="1"/>
  <c r="M12" i="1"/>
  <c r="M13" i="1"/>
  <c r="M14" i="1"/>
  <c r="M15" i="1"/>
  <c r="M16" i="1"/>
  <c r="M17" i="1"/>
  <c r="M18" i="1"/>
  <c r="M19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<sst xmlns="http://schemas.openxmlformats.org/spreadsheetml/2006/main" count="151" uniqueCount="72">
  <si>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</si>
  <si>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</si>
  <si>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</si>
  <si>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</si>
  <si>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</si>
  <si>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</si>
  <si>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</si>
  <si>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</si>
  <si>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</si>
  <si>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</si>
  <si>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</si>
  <si>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</si>
  <si>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</si>
  <si>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</si>
  <si>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</si>
  <si>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</si>
  <si>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</si>
  <si>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</si>
  <si>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</si>
  <si>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</si>
  <si>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>Wealth Index Quintiles</t>
  </si>
  <si>
    <t>if Água canalizada da rede pública</t>
  </si>
  <si>
    <t>if water is Agua de garaffa</t>
  </si>
  <si>
    <t>if gets water from a Chafariz</t>
  </si>
  <si>
    <t>if gets water from Auto-tanque</t>
  </si>
  <si>
    <t>if gets water from Cisterna</t>
  </si>
  <si>
    <t>if gets water from poco</t>
  </si>
  <si>
    <t>if gets water from nascente</t>
  </si>
  <si>
    <t>if gets water from other source</t>
  </si>
  <si>
    <t>if has pvt toilet - com retrete</t>
  </si>
  <si>
    <t>if uses shared toilet - com retrete</t>
  </si>
  <si>
    <t>if has pvt toilet - sem retrete</t>
  </si>
  <si>
    <t>if uses shared toilet - sem retrete</t>
  </si>
  <si>
    <t>if has latrine</t>
  </si>
  <si>
    <t>if uses the bush</t>
  </si>
  <si>
    <t>if household has electricity</t>
  </si>
  <si>
    <t>if household has radio</t>
  </si>
  <si>
    <t>if household has fridge</t>
  </si>
  <si>
    <t>if household has tv</t>
  </si>
  <si>
    <t>if household has dvd</t>
  </si>
  <si>
    <t>if household has car or truck</t>
  </si>
  <si>
    <t>if household has phone</t>
  </si>
  <si>
    <t>number of members per sleeping room</t>
  </si>
  <si>
    <t>if uses charcoal for cooking (+12 cases wood +9 cases petrol)</t>
  </si>
  <si>
    <t>if uses natural gas for cooking (+13 cases elec)</t>
  </si>
  <si>
    <t>if uses other fuel for cooking</t>
  </si>
  <si>
    <t>if roof is made of concrete</t>
  </si>
  <si>
    <t>if roof is made of shingles</t>
  </si>
  <si>
    <t>if roof is made of cement fiber</t>
  </si>
  <si>
    <t>if roof is made of natural materials (straw)</t>
  </si>
  <si>
    <t>if roof is made of tin, cartons, bags</t>
  </si>
  <si>
    <t>if has wall made of loose stone</t>
  </si>
  <si>
    <t>if has wall made of cemented stone</t>
  </si>
  <si>
    <t>if has wall made of cement block</t>
  </si>
  <si>
    <t>if has stone+mud walling</t>
  </si>
  <si>
    <t>if wall made of other materials</t>
  </si>
  <si>
    <t>if floor is earth/mud/dung/sand</t>
  </si>
  <si>
    <t>if floor is of cement</t>
  </si>
  <si>
    <t>if floor is of stone</t>
  </si>
  <si>
    <t>if has parquet/polished wood flooring</t>
  </si>
  <si>
    <t>if flooring is of mosaic</t>
  </si>
  <si>
    <t xml:space="preserve">REGR factor score   1 for analysis    1 </t>
  </si>
  <si>
    <t>Std. Deviation(a)</t>
  </si>
  <si>
    <t>Analysis N(a)</t>
  </si>
  <si>
    <t>Extraction Method: Principal Component Analysis. _x000D_ Component Scores.</t>
  </si>
  <si>
    <t>a For each variable, missing values are replaced with the variable mean.</t>
  </si>
  <si>
    <t>Histogram</t>
  </si>
  <si>
    <t>National score</t>
  </si>
  <si>
    <t>number of members per 
sleeping room</t>
  </si>
  <si>
    <t>if uses charcoal for cooking 
(+12 cases wood +9 cases petrol)</t>
  </si>
  <si>
    <t>if uses natural gas for cooking 
(+13 cases elec)</t>
  </si>
  <si>
    <t>if roof is made of natural 
materials (straw)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</si>
</sst>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0" fontId="2" fillId="0" borderId="0" xfId="2" applyFont="1" applyBorder="1" applyAlignment="1">
      <alignment vertical="center"/>
    </xf>
    <xf numFmtId="165" fontId="4" fillId="0" borderId="0" xfId="2" applyNumberFormat="1" applyFont="1" applyBorder="1" applyAlignment="1">
      <alignment horizontal="right" vertical="top"/>
    </xf>
    <xf numFmtId="0" fontId="4" fillId="0" borderId="0" xfId="2" applyFont="1" applyBorder="1" applyAlignment="1"/>
    <xf numFmtId="0" fontId="4" fillId="0" borderId="0" xfId="2" applyFont="1" applyBorder="1" applyAlignment="1">
      <alignment vertical="top" wrapText="1"/>
    </xf>
    <xf numFmtId="166" fontId="4" fillId="0" borderId="0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70" fontId="4" fillId="0" borderId="0" xfId="2" applyNumberFormat="1" applyFont="1" applyBorder="1" applyAlignment="1">
      <alignment horizontal="right" vertical="top"/>
    </xf>
    <xf numFmtId="0" fontId="0" fillId="0" borderId="17" xfId="0" applyBorder="1"/>
    <xf numFmtId="0" fontId="4" fillId="0" borderId="18" xfId="2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4" fillId="0" borderId="21" xfId="2" applyFont="1" applyBorder="1" applyAlignment="1">
      <alignment vertical="top" wrapText="1"/>
    </xf>
    <xf numFmtId="0" fontId="2" fillId="0" borderId="1" xfId="1" applyBorder="1" applyAlignment="1">
      <alignment horizontal="center" vertical="center" wrapText="1"/>
    </xf>
    <xf numFmtId="0" fontId="4" fillId="0" borderId="22" xfId="2" applyFont="1" applyBorder="1" applyAlignment="1">
      <alignment horizontal="right" vertical="top" wrapText="1"/>
    </xf>
    <xf numFmtId="0" fontId="4" fillId="0" borderId="23" xfId="2" applyFont="1" applyBorder="1" applyAlignment="1">
      <alignment horizontal="right" vertical="top" wrapText="1"/>
    </xf>
    <xf numFmtId="0" fontId="2" fillId="0" borderId="23" xfId="2" applyFont="1" applyBorder="1" applyAlignment="1">
      <alignment horizontal="right" vertical="center"/>
    </xf>
    <xf numFmtId="0" fontId="2" fillId="0" borderId="24" xfId="2" applyFont="1" applyBorder="1" applyAlignment="1">
      <alignment horizontal="right" vertical="center"/>
    </xf>
    <xf numFmtId="0" fontId="0" fillId="0" borderId="0" xfId="0" applyAlignment="1">
      <alignment wrapText="1"/>
    </xf>
    <xf numFmtId="0" fontId="2" fillId="0" borderId="13" xfId="1" applyFont="1" applyBorder="1" applyAlignment="1">
      <alignment horizontal="center" vertical="center" wrapText="1"/>
    </xf>
    <xf numFmtId="167" fontId="4" fillId="0" borderId="0" xfId="1" applyNumberFormat="1" applyFont="1" applyBorder="1" applyAlignment="1">
      <alignment vertical="top" wrapText="1"/>
    </xf>
    <xf numFmtId="167" fontId="4" fillId="0" borderId="26" xfId="1" applyNumberFormat="1" applyFont="1" applyBorder="1" applyAlignment="1">
      <alignment vertical="top" wrapText="1"/>
    </xf>
    <xf numFmtId="167" fontId="4" fillId="0" borderId="27" xfId="1" applyNumberFormat="1" applyFont="1" applyBorder="1" applyAlignment="1">
      <alignment vertical="top" wrapText="1"/>
    </xf>
    <xf numFmtId="167" fontId="4" fillId="0" borderId="28" xfId="1" applyNumberFormat="1" applyFont="1" applyBorder="1" applyAlignment="1">
      <alignment vertical="top" wrapText="1"/>
    </xf>
    <xf numFmtId="0" fontId="4" fillId="0" borderId="29" xfId="1" applyFont="1" applyBorder="1" applyAlignment="1">
      <alignment horizontal="left" vertical="top" wrapText="1"/>
    </xf>
    <xf numFmtId="165" fontId="4" fillId="0" borderId="30" xfId="1" applyNumberFormat="1" applyFont="1" applyBorder="1" applyAlignment="1">
      <alignment horizontal="right" vertical="top"/>
    </xf>
    <xf numFmtId="0" fontId="3" fillId="0" borderId="25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22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5" fillId="0" borderId="23" xfId="2" applyFont="1" applyBorder="1" applyAlignment="1">
      <alignment vertical="center"/>
    </xf>
    <xf numFmtId="0" fontId="6" fillId="0" borderId="23" xfId="2" applyFont="1" applyBorder="1" applyAlignment="1">
      <alignment horizontal="right" wrapText="1"/>
    </xf>
    <xf numFmtId="167" fontId="6" fillId="0" borderId="23" xfId="2" applyNumberFormat="1" applyFont="1" applyBorder="1" applyAlignment="1">
      <alignment horizontal="right" vertical="top"/>
    </xf>
    <xf numFmtId="171" fontId="5" fillId="0" borderId="23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right" vertical="center"/>
    </xf>
    <xf numFmtId="164" fontId="6" fillId="0" borderId="23" xfId="2" applyNumberFormat="1" applyFont="1" applyBorder="1" applyAlignment="1">
      <alignment horizontal="left" vertical="top"/>
    </xf>
    <xf numFmtId="0" fontId="0" fillId="0" borderId="23" xfId="0" applyFont="1" applyBorder="1"/>
    <xf numFmtId="0" fontId="0" fillId="0" borderId="23" xfId="0" applyFont="1" applyBorder="1" applyAlignment="1">
      <alignment horizontal="right"/>
    </xf>
    <xf numFmtId="0" fontId="0" fillId="0" borderId="23" xfId="0" applyFont="1" applyBorder="1" applyAlignment="1">
      <alignment wrapText="1"/>
    </xf>
    <xf numFmtId="0" fontId="0" fillId="0" borderId="24" xfId="0" applyFont="1" applyBorder="1"/>
    <xf numFmtId="0" fontId="0" fillId="0" borderId="24" xfId="0" applyFont="1" applyBorder="1" applyAlignment="1">
      <alignment horizontal="right"/>
    </xf>
    <xf numFmtId="0" fontId="5" fillId="0" borderId="28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top" wrapText="1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24</xdr:row>
      <xdr:rowOff>0</xdr:rowOff>
    </xdr:from>
    <xdr:to>
      <xdr:col>6</xdr:col>
      <xdr:colOff>323849</xdr:colOff>
      <xdr:row>44</xdr:row>
      <xdr:rowOff>75580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" y="10734675"/>
          <a:ext cx="4772025" cy="3885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47"/>
  <sheetViews>
    <sheetView workbookViewId="0">
      <selection activeCell="D42" sqref="D42"/>
    </sheetView>
  </sheetViews>
  <sheetFormatPr defaultRowHeight="15" x14ac:dyDescent="0.25"/>
  <cols>
    <col min="2" max="2" width="30.7109375" style="44" customWidth="1"/>
    <col min="4" max="4" width="9.28515625" customWidth="1"/>
    <col min="8" max="8" width="30.140625" style="44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2:13" ht="15.75" customHeight="1" thickBot="1" x14ac:dyDescent="0.35">
      <c r="H4" s="52" t="s">
        <v>5</v>
      </c>
      <c r="I4" s="52"/>
      <c r="J4" s="16"/>
    </row>
    <row r="5" spans="2:13" thickBot="1" x14ac:dyDescent="0.35">
      <c r="B5" s="52" t="s">
        <v>0</v>
      </c>
      <c r="C5" s="52"/>
      <c r="D5" s="52"/>
      <c r="E5" s="52"/>
      <c r="F5" s="52"/>
      <c r="H5" s="39" t="s">
        <v>3</v>
      </c>
      <c r="I5" s="17" t="s">
        <v>4</v>
      </c>
      <c r="J5" s="16"/>
      <c r="L5" s="53" t="s">
        <v>6</v>
      </c>
      <c r="M5" s="53"/>
    </row>
    <row r="6" spans="2:13" ht="36" thickBot="1" x14ac:dyDescent="0.35">
      <c r="B6" s="39" t="s">
        <v>3</v>
      </c>
      <c r="C6" s="1" t="s">
        <v>1</v>
      </c>
      <c r="D6" s="2" t="s">
        <v>62</v>
      </c>
      <c r="E6" s="2" t="s">
        <v>63</v>
      </c>
      <c r="F6" s="3" t="s">
        <v>2</v>
      </c>
      <c r="H6" s="45"/>
      <c r="I6" s="18">
        <v>1</v>
      </c>
      <c r="J6" s="16"/>
      <c r="L6" s="21" t="s">
        <v>7</v>
      </c>
      <c r="M6" s="21" t="s">
        <v>8</v>
      </c>
    </row>
    <row r="7" spans="2:13" ht="15" customHeight="1" x14ac:dyDescent="0.25">
      <c r="B7" s="4" t="s">
        <v>21</v>
      </c>
      <c r="C7" s="5">
        <v>0.3550420168067227</v>
      </c>
      <c r="D7" s="6">
        <v>0.478567945981209</v>
      </c>
      <c r="E7" s="7">
        <v>5712</v>
      </c>
      <c r="F7" s="8">
        <v>0</v>
      </c>
      <c r="H7" s="4" t="s">
        <v>21</v>
      </c>
      <c r="I7" s="19">
        <v>7.6760337938580309E-2</v>
      </c>
      <c r="J7" s="16"/>
      <c r="L7">
        <f>((1-C7)/D7)*I7</f>
        <v>0.10344861824081519</v>
      </c>
      <c r="M7">
        <f>((0-C7)/D7)*I7</f>
        <v>-5.6947284959927597E-2</v>
      </c>
    </row>
    <row r="8" spans="2:13" ht="15" customHeight="1" x14ac:dyDescent="0.3">
      <c r="B8" s="9" t="s">
        <v>22</v>
      </c>
      <c r="C8" s="10">
        <v>3.2563025210084036E-2</v>
      </c>
      <c r="D8" s="11">
        <v>0.17750546678648199</v>
      </c>
      <c r="E8" s="12">
        <v>5712</v>
      </c>
      <c r="F8" s="13">
        <v>0</v>
      </c>
      <c r="H8" s="9" t="s">
        <v>22</v>
      </c>
      <c r="I8" s="20">
        <v>3.3421385123977715E-2</v>
      </c>
      <c r="J8" s="16"/>
      <c r="L8">
        <f t="shared" ref="L8:L18" si="0">((1-C8)/D8)*I8</f>
        <v>0.18215260804627817</v>
      </c>
      <c r="M8">
        <f t="shared" ref="M8:M19" si="1">((0-C8)/D8)*I8</f>
        <v>-6.1310866986260841E-3</v>
      </c>
    </row>
    <row r="9" spans="2:13" ht="15" customHeight="1" x14ac:dyDescent="0.3">
      <c r="B9" s="9" t="s">
        <v>23</v>
      </c>
      <c r="C9" s="10">
        <v>0.36974789915966388</v>
      </c>
      <c r="D9" s="11">
        <v>0.48277861873486616</v>
      </c>
      <c r="E9" s="12">
        <v>5712</v>
      </c>
      <c r="F9" s="13">
        <v>0</v>
      </c>
      <c r="H9" s="9" t="s">
        <v>23</v>
      </c>
      <c r="I9" s="20">
        <v>-4.9791285494833845E-2</v>
      </c>
      <c r="J9" s="16"/>
      <c r="L9">
        <f t="shared" si="0"/>
        <v>-6.500093638963314E-2</v>
      </c>
      <c r="M9">
        <f t="shared" si="1"/>
        <v>3.8133882681918113E-2</v>
      </c>
    </row>
    <row r="10" spans="2:13" ht="15" customHeight="1" x14ac:dyDescent="0.3">
      <c r="B10" s="9" t="s">
        <v>24</v>
      </c>
      <c r="C10" s="10">
        <v>3.8515406162464988E-2</v>
      </c>
      <c r="D10" s="11">
        <v>0.19245377100431191</v>
      </c>
      <c r="E10" s="12">
        <v>5712</v>
      </c>
      <c r="F10" s="13">
        <v>0</v>
      </c>
      <c r="H10" s="9" t="s">
        <v>24</v>
      </c>
      <c r="I10" s="20">
        <v>1.1573875713773645E-2</v>
      </c>
      <c r="J10" s="16"/>
      <c r="L10">
        <f t="shared" si="0"/>
        <v>5.7822214299632718E-2</v>
      </c>
      <c r="M10">
        <f t="shared" si="1"/>
        <v>-2.3162576740566642E-3</v>
      </c>
    </row>
    <row r="11" spans="2:13" ht="15" customHeight="1" x14ac:dyDescent="0.3">
      <c r="B11" s="9" t="s">
        <v>25</v>
      </c>
      <c r="C11" s="10">
        <v>4.9019607843137254E-2</v>
      </c>
      <c r="D11" s="11">
        <v>0.21592787801387736</v>
      </c>
      <c r="E11" s="12">
        <v>5712</v>
      </c>
      <c r="F11" s="13">
        <v>0</v>
      </c>
      <c r="H11" s="9" t="s">
        <v>25</v>
      </c>
      <c r="I11" s="20">
        <v>-2.4803356286390417E-2</v>
      </c>
      <c r="J11" s="16"/>
      <c r="L11">
        <f t="shared" si="0"/>
        <v>-0.10923788861817098</v>
      </c>
      <c r="M11">
        <f t="shared" si="1"/>
        <v>5.6308190009366488E-3</v>
      </c>
    </row>
    <row r="12" spans="2:13" ht="15" customHeight="1" x14ac:dyDescent="0.3">
      <c r="B12" s="9" t="s">
        <v>26</v>
      </c>
      <c r="C12" s="10">
        <v>1.6981792717086833E-2</v>
      </c>
      <c r="D12" s="11">
        <v>0.12921429665846776</v>
      </c>
      <c r="E12" s="12">
        <v>5712</v>
      </c>
      <c r="F12" s="13">
        <v>0</v>
      </c>
      <c r="H12" s="9" t="s">
        <v>26</v>
      </c>
      <c r="I12" s="20">
        <v>-2.4497134239066982E-2</v>
      </c>
      <c r="J12" s="16"/>
      <c r="L12">
        <f t="shared" si="0"/>
        <v>-0.18636582488164163</v>
      </c>
      <c r="M12">
        <f t="shared" si="1"/>
        <v>3.2194986666997756E-3</v>
      </c>
    </row>
    <row r="13" spans="2:13" ht="15" customHeight="1" x14ac:dyDescent="0.3">
      <c r="B13" s="9" t="s">
        <v>27</v>
      </c>
      <c r="C13" s="10">
        <v>6.8977591036414571E-2</v>
      </c>
      <c r="D13" s="11">
        <v>0.25343821314389636</v>
      </c>
      <c r="E13" s="12">
        <v>5712</v>
      </c>
      <c r="F13" s="13">
        <v>0</v>
      </c>
      <c r="H13" s="9" t="s">
        <v>27</v>
      </c>
      <c r="I13" s="20">
        <v>-4.0694968060635626E-2</v>
      </c>
      <c r="J13" s="16"/>
      <c r="L13">
        <f t="shared" si="0"/>
        <v>-0.14949571623990759</v>
      </c>
      <c r="M13">
        <f t="shared" si="1"/>
        <v>1.1075839074562542E-2</v>
      </c>
    </row>
    <row r="14" spans="2:13" ht="15" customHeight="1" x14ac:dyDescent="0.3">
      <c r="B14" s="9" t="s">
        <v>28</v>
      </c>
      <c r="C14" s="10">
        <v>6.6351540616246499E-2</v>
      </c>
      <c r="D14" s="11">
        <v>0.24891737783589135</v>
      </c>
      <c r="E14" s="12">
        <v>5712</v>
      </c>
      <c r="F14" s="13">
        <v>0</v>
      </c>
      <c r="H14" s="9" t="s">
        <v>28</v>
      </c>
      <c r="I14" s="20">
        <v>-7.0030688618953627E-3</v>
      </c>
      <c r="J14" s="16"/>
      <c r="L14">
        <f t="shared" si="0"/>
        <v>-2.6267368356168542E-2</v>
      </c>
      <c r="M14">
        <f t="shared" si="1"/>
        <v>1.8667415351561743E-3</v>
      </c>
    </row>
    <row r="15" spans="2:13" ht="15" customHeight="1" x14ac:dyDescent="0.3">
      <c r="B15" s="9" t="s">
        <v>29</v>
      </c>
      <c r="C15" s="10">
        <v>0.45045518207282914</v>
      </c>
      <c r="D15" s="11">
        <v>0.49758281357937684</v>
      </c>
      <c r="E15" s="12">
        <v>5712</v>
      </c>
      <c r="F15" s="13">
        <v>0</v>
      </c>
      <c r="H15" s="9" t="s">
        <v>29</v>
      </c>
      <c r="I15" s="20">
        <v>0.10483770980072596</v>
      </c>
      <c r="J15" s="16"/>
      <c r="L15">
        <f t="shared" si="0"/>
        <v>0.11578579197681799</v>
      </c>
      <c r="M15">
        <f t="shared" si="1"/>
        <v>-9.4908200941813528E-2</v>
      </c>
    </row>
    <row r="16" spans="2:13" ht="15" customHeight="1" x14ac:dyDescent="0.3">
      <c r="B16" s="9" t="s">
        <v>30</v>
      </c>
      <c r="C16" s="10">
        <v>4.6568627450980393E-2</v>
      </c>
      <c r="D16" s="11">
        <v>0.21073149944170569</v>
      </c>
      <c r="E16" s="12">
        <v>5712</v>
      </c>
      <c r="F16" s="13">
        <v>0</v>
      </c>
      <c r="H16" s="9" t="s">
        <v>30</v>
      </c>
      <c r="I16" s="20">
        <v>1.7189401093846705E-2</v>
      </c>
      <c r="J16" s="16"/>
      <c r="L16">
        <f t="shared" si="0"/>
        <v>7.7771544935718168E-2</v>
      </c>
      <c r="M16">
        <f t="shared" si="1"/>
        <v>-3.7986101639553862E-3</v>
      </c>
    </row>
    <row r="17" spans="2:13" ht="15" customHeight="1" x14ac:dyDescent="0.3">
      <c r="B17" s="9" t="s">
        <v>31</v>
      </c>
      <c r="C17" s="10">
        <v>3.3438375350140055E-2</v>
      </c>
      <c r="D17" s="11">
        <v>0.17979407582565179</v>
      </c>
      <c r="E17" s="12">
        <v>5712</v>
      </c>
      <c r="F17" s="13">
        <v>0</v>
      </c>
      <c r="H17" s="9" t="s">
        <v>31</v>
      </c>
      <c r="I17" s="20">
        <v>-9.4517920233256301E-3</v>
      </c>
      <c r="J17" s="16"/>
      <c r="L17">
        <f t="shared" si="0"/>
        <v>-5.0812238456495261E-2</v>
      </c>
      <c r="M17">
        <f t="shared" si="1"/>
        <v>1.757858638868066E-3</v>
      </c>
    </row>
    <row r="18" spans="2:13" ht="15" customHeight="1" x14ac:dyDescent="0.3">
      <c r="B18" s="9" t="s">
        <v>32</v>
      </c>
      <c r="C18" s="10">
        <v>4.9019607843137254E-3</v>
      </c>
      <c r="D18" s="11">
        <v>6.9848304875142625E-2</v>
      </c>
      <c r="E18" s="12">
        <v>5712</v>
      </c>
      <c r="F18" s="13">
        <v>0</v>
      </c>
      <c r="H18" s="9" t="s">
        <v>32</v>
      </c>
      <c r="I18" s="20">
        <v>-1.9497738445884382E-3</v>
      </c>
      <c r="J18" s="16"/>
      <c r="L18">
        <f t="shared" si="0"/>
        <v>-2.7777569307261205E-2</v>
      </c>
      <c r="M18">
        <f t="shared" si="1"/>
        <v>1.3683531678453795E-4</v>
      </c>
    </row>
    <row r="19" spans="2:13" ht="15" customHeight="1" x14ac:dyDescent="0.3">
      <c r="B19" s="9" t="s">
        <v>33</v>
      </c>
      <c r="C19" s="10">
        <v>3.7990196078431369E-2</v>
      </c>
      <c r="D19" s="11">
        <v>0.19118927918346904</v>
      </c>
      <c r="E19" s="12">
        <v>5712</v>
      </c>
      <c r="F19" s="13">
        <v>0</v>
      </c>
      <c r="H19" s="9" t="s">
        <v>33</v>
      </c>
      <c r="I19" s="20">
        <v>-1.2401484470919443E-2</v>
      </c>
      <c r="J19" s="16"/>
      <c r="L19">
        <f>((1-C19)/D19)*I19</f>
        <v>-6.2400725057166991E-2</v>
      </c>
      <c r="M19">
        <f t="shared" si="1"/>
        <v>2.4642324544868494E-3</v>
      </c>
    </row>
    <row r="20" spans="2:13" ht="15" customHeight="1" x14ac:dyDescent="0.3">
      <c r="B20" s="9" t="s">
        <v>34</v>
      </c>
      <c r="C20" s="10">
        <v>0.41999299719887956</v>
      </c>
      <c r="D20" s="11">
        <v>0.49360058127288908</v>
      </c>
      <c r="E20" s="12">
        <v>5712</v>
      </c>
      <c r="F20" s="13">
        <v>0</v>
      </c>
      <c r="H20" s="9" t="s">
        <v>34</v>
      </c>
      <c r="I20" s="20">
        <v>-0.1040030141337685</v>
      </c>
      <c r="J20" s="16"/>
      <c r="L20">
        <f t="shared" ref="L20:L46" si="2">((1-C20)/D20)*I20</f>
        <v>-0.12220908726333145</v>
      </c>
      <c r="M20">
        <f t="shared" ref="M20:M46" si="3">((0-C20)/D20)*I20</f>
        <v>8.8493691622315782E-2</v>
      </c>
    </row>
    <row r="21" spans="2:13" ht="15" customHeight="1" x14ac:dyDescent="0.3">
      <c r="B21" s="9" t="s">
        <v>35</v>
      </c>
      <c r="C21" s="10">
        <v>0.68697478991596639</v>
      </c>
      <c r="D21" s="11">
        <v>0.46376511475278182</v>
      </c>
      <c r="E21" s="12">
        <v>5712</v>
      </c>
      <c r="F21" s="13">
        <v>0</v>
      </c>
      <c r="H21" s="9" t="s">
        <v>35</v>
      </c>
      <c r="I21" s="20">
        <v>0.10825730042135338</v>
      </c>
      <c r="J21" s="16"/>
      <c r="L21">
        <f t="shared" si="2"/>
        <v>7.306988630567586E-2</v>
      </c>
      <c r="M21">
        <f t="shared" si="3"/>
        <v>-0.1603614283352752</v>
      </c>
    </row>
    <row r="22" spans="2:13" ht="15" customHeight="1" x14ac:dyDescent="0.3">
      <c r="B22" s="9" t="s">
        <v>36</v>
      </c>
      <c r="C22" s="10">
        <v>0.7813375350140056</v>
      </c>
      <c r="D22" s="11">
        <v>0.41337526196221175</v>
      </c>
      <c r="E22" s="12">
        <v>5712</v>
      </c>
      <c r="F22" s="13">
        <v>0</v>
      </c>
      <c r="H22" s="9" t="s">
        <v>36</v>
      </c>
      <c r="I22" s="20">
        <v>6.346360357517121E-2</v>
      </c>
      <c r="J22" s="16"/>
      <c r="L22">
        <f t="shared" si="2"/>
        <v>3.3570243000921193E-2</v>
      </c>
      <c r="M22">
        <f t="shared" si="3"/>
        <v>-0.11995515973827965</v>
      </c>
    </row>
    <row r="23" spans="2:13" ht="15" customHeight="1" x14ac:dyDescent="0.3">
      <c r="B23" s="9" t="s">
        <v>37</v>
      </c>
      <c r="C23" s="10">
        <v>0.49842436974789917</v>
      </c>
      <c r="D23" s="11">
        <v>0.500041290420426</v>
      </c>
      <c r="E23" s="12">
        <v>5712</v>
      </c>
      <c r="F23" s="13">
        <v>0</v>
      </c>
      <c r="H23" s="9" t="s">
        <v>37</v>
      </c>
      <c r="I23" s="20">
        <v>0.11417717836210158</v>
      </c>
      <c r="J23" s="16"/>
      <c r="L23">
        <f t="shared" si="2"/>
        <v>0.11452752261563695</v>
      </c>
      <c r="M23">
        <f t="shared" si="3"/>
        <v>-0.11380797797093138</v>
      </c>
    </row>
    <row r="24" spans="2:13" ht="15" customHeight="1" x14ac:dyDescent="0.3">
      <c r="B24" s="9" t="s">
        <v>38</v>
      </c>
      <c r="C24" s="10">
        <v>0.60434173669467783</v>
      </c>
      <c r="D24" s="11">
        <v>0.48903442700739774</v>
      </c>
      <c r="E24" s="12">
        <v>5712</v>
      </c>
      <c r="F24" s="13">
        <v>0</v>
      </c>
      <c r="H24" s="9" t="s">
        <v>38</v>
      </c>
      <c r="I24" s="20">
        <v>0.11323232342638284</v>
      </c>
      <c r="J24" s="16"/>
      <c r="L24">
        <f t="shared" si="2"/>
        <v>9.161175975087632E-2</v>
      </c>
      <c r="M24">
        <f t="shared" si="3"/>
        <v>-0.1399308825929314</v>
      </c>
    </row>
    <row r="25" spans="2:13" ht="15" customHeight="1" x14ac:dyDescent="0.3">
      <c r="B25" s="9" t="s">
        <v>39</v>
      </c>
      <c r="C25" s="10">
        <v>0.36904761904761907</v>
      </c>
      <c r="D25" s="11">
        <v>0.48258910718643322</v>
      </c>
      <c r="E25" s="12">
        <v>5712</v>
      </c>
      <c r="F25" s="13">
        <v>0</v>
      </c>
      <c r="H25" s="9" t="s">
        <v>39</v>
      </c>
      <c r="I25" s="20">
        <v>0.10096957647740493</v>
      </c>
      <c r="J25" s="16"/>
      <c r="L25">
        <f t="shared" si="2"/>
        <v>0.13201084262675025</v>
      </c>
      <c r="M25">
        <f t="shared" si="3"/>
        <v>-7.7213889083570922E-2</v>
      </c>
    </row>
    <row r="26" spans="2:13" ht="15" customHeight="1" x14ac:dyDescent="0.3">
      <c r="B26" s="9" t="s">
        <v>40</v>
      </c>
      <c r="C26" s="10">
        <v>9.1386554621848734E-2</v>
      </c>
      <c r="D26" s="11">
        <v>0.28818326070497297</v>
      </c>
      <c r="E26" s="12">
        <v>5712</v>
      </c>
      <c r="F26" s="13">
        <v>0</v>
      </c>
      <c r="H26" s="9" t="s">
        <v>40</v>
      </c>
      <c r="I26" s="20">
        <v>6.0533694628239668E-2</v>
      </c>
      <c r="J26" s="16"/>
      <c r="L26">
        <f t="shared" si="2"/>
        <v>0.19085677878404481</v>
      </c>
      <c r="M26">
        <f t="shared" si="3"/>
        <v>-1.91959997158519E-2</v>
      </c>
    </row>
    <row r="27" spans="2:13" ht="15" customHeight="1" x14ac:dyDescent="0.3">
      <c r="B27" s="9" t="s">
        <v>41</v>
      </c>
      <c r="C27" s="10">
        <v>0.57352941176470584</v>
      </c>
      <c r="D27" s="11">
        <v>0.49460717148196676</v>
      </c>
      <c r="E27" s="12">
        <v>5712</v>
      </c>
      <c r="F27" s="13">
        <v>0</v>
      </c>
      <c r="H27" s="9" t="s">
        <v>41</v>
      </c>
      <c r="I27" s="20">
        <v>8.498643448142322E-2</v>
      </c>
      <c r="J27" s="16"/>
      <c r="L27">
        <f t="shared" si="2"/>
        <v>7.3278789300034036E-2</v>
      </c>
      <c r="M27">
        <f t="shared" si="3"/>
        <v>-9.8547337334528529E-2</v>
      </c>
    </row>
    <row r="28" spans="2:13" ht="15" customHeight="1" x14ac:dyDescent="0.3">
      <c r="B28" s="9" t="s">
        <v>42</v>
      </c>
      <c r="C28" s="10">
        <v>2.4259994970210306</v>
      </c>
      <c r="D28" s="11">
        <v>1.3516655177027932</v>
      </c>
      <c r="E28" s="12">
        <v>5712</v>
      </c>
      <c r="F28" s="13">
        <v>0</v>
      </c>
      <c r="H28" s="9" t="s">
        <v>42</v>
      </c>
      <c r="I28" s="20">
        <v>-4.458893949450865E-2</v>
      </c>
      <c r="J28" s="16"/>
    </row>
    <row r="29" spans="2:13" ht="15" customHeight="1" x14ac:dyDescent="0.3">
      <c r="B29" s="9" t="s">
        <v>43</v>
      </c>
      <c r="C29" s="10">
        <v>0.34313725490196079</v>
      </c>
      <c r="D29" s="11">
        <v>0.47479842655330651</v>
      </c>
      <c r="E29" s="12">
        <v>5712</v>
      </c>
      <c r="F29" s="13">
        <v>0</v>
      </c>
      <c r="H29" s="9" t="s">
        <v>43</v>
      </c>
      <c r="I29" s="20">
        <v>-9.1694624838511818E-2</v>
      </c>
      <c r="J29" s="16"/>
      <c r="L29">
        <f t="shared" si="2"/>
        <v>-0.12685548142901754</v>
      </c>
      <c r="M29">
        <f t="shared" si="3"/>
        <v>6.6267788806203196E-2</v>
      </c>
    </row>
    <row r="30" spans="2:13" ht="15" customHeight="1" x14ac:dyDescent="0.3">
      <c r="B30" s="9" t="s">
        <v>44</v>
      </c>
      <c r="C30" s="10">
        <v>0.63935574229691872</v>
      </c>
      <c r="D30" s="11">
        <v>0.48022947827088341</v>
      </c>
      <c r="E30" s="12">
        <v>5712</v>
      </c>
      <c r="F30" s="13">
        <v>0</v>
      </c>
      <c r="H30" s="9" t="s">
        <v>44</v>
      </c>
      <c r="I30" s="20">
        <v>9.2630172048459442E-2</v>
      </c>
      <c r="J30" s="16"/>
      <c r="L30">
        <f t="shared" si="2"/>
        <v>6.9563700586663502E-2</v>
      </c>
      <c r="M30">
        <f t="shared" si="3"/>
        <v>-0.12332360900121121</v>
      </c>
    </row>
    <row r="31" spans="2:13" ht="15" customHeight="1" x14ac:dyDescent="0.3">
      <c r="B31" s="9" t="s">
        <v>45</v>
      </c>
      <c r="C31" s="10">
        <v>1.4180672268907563E-2</v>
      </c>
      <c r="D31" s="11">
        <v>0.11824562840568167</v>
      </c>
      <c r="E31" s="12">
        <v>5712</v>
      </c>
      <c r="F31" s="13">
        <v>0</v>
      </c>
      <c r="H31" s="9" t="s">
        <v>45</v>
      </c>
      <c r="I31" s="20">
        <v>-5.0441166289914669E-3</v>
      </c>
      <c r="J31" s="16"/>
      <c r="L31">
        <f t="shared" si="2"/>
        <v>-4.2053035966196119E-2</v>
      </c>
      <c r="M31">
        <f t="shared" si="3"/>
        <v>6.0491847154357748E-4</v>
      </c>
    </row>
    <row r="32" spans="2:13" ht="15" customHeight="1" x14ac:dyDescent="0.3">
      <c r="B32" s="9" t="s">
        <v>46</v>
      </c>
      <c r="C32" s="10">
        <v>0.74667366946778713</v>
      </c>
      <c r="D32" s="11">
        <v>0.43495427512936974</v>
      </c>
      <c r="E32" s="12">
        <v>5712</v>
      </c>
      <c r="F32" s="13">
        <v>0</v>
      </c>
      <c r="H32" s="9" t="s">
        <v>46</v>
      </c>
      <c r="I32" s="20">
        <v>5.870717753087016E-2</v>
      </c>
      <c r="J32" s="16"/>
      <c r="L32">
        <f t="shared" si="2"/>
        <v>3.4192269648056842E-2</v>
      </c>
      <c r="M32">
        <f t="shared" si="3"/>
        <v>-0.10078094682029194</v>
      </c>
    </row>
    <row r="33" spans="2:13" ht="15" customHeight="1" x14ac:dyDescent="0.3">
      <c r="B33" s="9" t="s">
        <v>47</v>
      </c>
      <c r="C33" s="10">
        <v>0.18312324929971988</v>
      </c>
      <c r="D33" s="11">
        <v>0.38680139351293719</v>
      </c>
      <c r="E33" s="12">
        <v>5712</v>
      </c>
      <c r="F33" s="13">
        <v>0</v>
      </c>
      <c r="H33" s="9" t="s">
        <v>47</v>
      </c>
      <c r="I33" s="20">
        <v>-3.8530435529223112E-2</v>
      </c>
      <c r="J33" s="16"/>
      <c r="L33">
        <f t="shared" si="2"/>
        <v>-8.1371519094916814E-2</v>
      </c>
      <c r="M33">
        <f t="shared" si="3"/>
        <v>1.8241450701517999E-2</v>
      </c>
    </row>
    <row r="34" spans="2:13" ht="15" customHeight="1" x14ac:dyDescent="0.3">
      <c r="B34" s="9" t="s">
        <v>48</v>
      </c>
      <c r="C34" s="10">
        <v>2.8886554621848741E-2</v>
      </c>
      <c r="D34" s="11">
        <v>0.16750233887792018</v>
      </c>
      <c r="E34" s="12">
        <v>5712</v>
      </c>
      <c r="F34" s="13">
        <v>0</v>
      </c>
      <c r="H34" s="9" t="s">
        <v>48</v>
      </c>
      <c r="I34" s="20">
        <v>-2.4369545568860666E-2</v>
      </c>
      <c r="J34" s="16"/>
      <c r="L34">
        <f t="shared" si="2"/>
        <v>-0.14128515170719022</v>
      </c>
      <c r="M34">
        <f t="shared" si="3"/>
        <v>4.2026410729559018E-3</v>
      </c>
    </row>
    <row r="35" spans="2:13" ht="15" customHeight="1" x14ac:dyDescent="0.3">
      <c r="B35" s="9" t="s">
        <v>49</v>
      </c>
      <c r="C35" s="10">
        <v>2.0308123249299721E-2</v>
      </c>
      <c r="D35" s="11">
        <v>0.14106447862817678</v>
      </c>
      <c r="E35" s="12">
        <v>5712</v>
      </c>
      <c r="F35" s="13">
        <v>0</v>
      </c>
      <c r="H35" s="9" t="s">
        <v>49</v>
      </c>
      <c r="I35" s="20">
        <v>-2.8734543991094447E-2</v>
      </c>
      <c r="J35" s="16"/>
      <c r="L35">
        <f t="shared" si="2"/>
        <v>-0.19956121912457048</v>
      </c>
      <c r="M35">
        <f t="shared" si="3"/>
        <v>4.1367229125179013E-3</v>
      </c>
    </row>
    <row r="36" spans="2:13" ht="15" customHeight="1" x14ac:dyDescent="0.3">
      <c r="B36" s="9" t="s">
        <v>50</v>
      </c>
      <c r="C36" s="10">
        <v>1.2605042016806723E-2</v>
      </c>
      <c r="D36" s="11">
        <v>0.11157210342549491</v>
      </c>
      <c r="E36" s="12">
        <v>5712</v>
      </c>
      <c r="F36" s="13">
        <v>0</v>
      </c>
      <c r="H36" s="9" t="s">
        <v>50</v>
      </c>
      <c r="I36" s="20">
        <v>-2.1183458490974486E-2</v>
      </c>
      <c r="J36" s="16"/>
      <c r="L36">
        <f t="shared" si="2"/>
        <v>-0.18747016023231969</v>
      </c>
      <c r="M36">
        <f t="shared" si="3"/>
        <v>2.3932360880721659E-3</v>
      </c>
    </row>
    <row r="37" spans="2:13" ht="15" customHeight="1" x14ac:dyDescent="0.3">
      <c r="B37" s="9" t="s">
        <v>51</v>
      </c>
      <c r="C37" s="10">
        <v>5.1120448179271707E-2</v>
      </c>
      <c r="D37" s="11">
        <v>0.22026266499784886</v>
      </c>
      <c r="E37" s="12">
        <v>5712</v>
      </c>
      <c r="F37" s="13">
        <v>0</v>
      </c>
      <c r="H37" s="9" t="s">
        <v>51</v>
      </c>
      <c r="I37" s="20">
        <v>-3.4494814244896276E-2</v>
      </c>
      <c r="J37" s="16"/>
      <c r="L37">
        <f t="shared" si="2"/>
        <v>-0.14860177906753338</v>
      </c>
      <c r="M37">
        <f t="shared" si="3"/>
        <v>8.005852304007334E-3</v>
      </c>
    </row>
    <row r="38" spans="2:13" ht="15" customHeight="1" x14ac:dyDescent="0.3">
      <c r="B38" s="9" t="s">
        <v>52</v>
      </c>
      <c r="C38" s="10">
        <v>0.19642857142857142</v>
      </c>
      <c r="D38" s="11">
        <v>0.3973311294313458</v>
      </c>
      <c r="E38" s="12">
        <v>5712</v>
      </c>
      <c r="F38" s="13">
        <v>0</v>
      </c>
      <c r="H38" s="9" t="s">
        <v>52</v>
      </c>
      <c r="I38" s="20">
        <v>-3.1304495863813349E-2</v>
      </c>
      <c r="J38" s="16"/>
      <c r="L38">
        <f t="shared" si="2"/>
        <v>-6.3310917767744224E-2</v>
      </c>
      <c r="M38">
        <f t="shared" si="3"/>
        <v>1.5476002121004143E-2</v>
      </c>
    </row>
    <row r="39" spans="2:13" ht="15" customHeight="1" x14ac:dyDescent="0.3">
      <c r="B39" s="9" t="s">
        <v>53</v>
      </c>
      <c r="C39" s="10">
        <v>0.61169467787114851</v>
      </c>
      <c r="D39" s="11">
        <v>0.48740731385793545</v>
      </c>
      <c r="E39" s="12">
        <v>5712</v>
      </c>
      <c r="F39" s="13">
        <v>0</v>
      </c>
      <c r="H39" s="9" t="s">
        <v>53</v>
      </c>
      <c r="I39" s="20">
        <v>6.9169574941897807E-2</v>
      </c>
      <c r="J39" s="16"/>
      <c r="L39">
        <f t="shared" si="2"/>
        <v>5.5105685359407484E-2</v>
      </c>
      <c r="M39">
        <f t="shared" si="3"/>
        <v>-8.6807603537317299E-2</v>
      </c>
    </row>
    <row r="40" spans="2:13" ht="15" customHeight="1" x14ac:dyDescent="0.3">
      <c r="B40" s="9" t="s">
        <v>54</v>
      </c>
      <c r="C40" s="10">
        <v>0.11081932773109243</v>
      </c>
      <c r="D40" s="11">
        <v>0.31393575532935181</v>
      </c>
      <c r="E40" s="12">
        <v>5712</v>
      </c>
      <c r="F40" s="13">
        <v>0</v>
      </c>
      <c r="H40" s="9" t="s">
        <v>54</v>
      </c>
      <c r="I40" s="20">
        <v>-4.0194935953950774E-2</v>
      </c>
      <c r="J40" s="16"/>
      <c r="L40">
        <f t="shared" si="2"/>
        <v>-0.11384673318222069</v>
      </c>
      <c r="M40">
        <f t="shared" si="3"/>
        <v>1.418881317273985E-2</v>
      </c>
    </row>
    <row r="41" spans="2:13" ht="15" customHeight="1" x14ac:dyDescent="0.3">
      <c r="B41" s="9" t="s">
        <v>55</v>
      </c>
      <c r="C41" s="14">
        <v>8.0532212885154053E-3</v>
      </c>
      <c r="D41" s="15">
        <v>8.9385489224457743E-2</v>
      </c>
      <c r="E41" s="12">
        <v>5712</v>
      </c>
      <c r="F41" s="13">
        <v>0</v>
      </c>
      <c r="H41" s="9" t="s">
        <v>55</v>
      </c>
      <c r="I41" s="20">
        <v>-1.5423625447115678E-2</v>
      </c>
      <c r="J41" s="16"/>
      <c r="L41">
        <f t="shared" si="2"/>
        <v>-0.17116218427691549</v>
      </c>
      <c r="M41">
        <f t="shared" si="3"/>
        <v>1.3895976838577673E-3</v>
      </c>
    </row>
    <row r="42" spans="2:13" ht="15" customHeight="1" x14ac:dyDescent="0.3">
      <c r="B42" s="9" t="s">
        <v>56</v>
      </c>
      <c r="C42" s="14">
        <v>2.1358543417366947E-2</v>
      </c>
      <c r="D42" s="15">
        <v>0.14458912842005817</v>
      </c>
      <c r="E42" s="12">
        <v>5712</v>
      </c>
      <c r="F42" s="13">
        <v>0</v>
      </c>
      <c r="H42" s="9" t="s">
        <v>56</v>
      </c>
      <c r="I42" s="20">
        <v>-2.7873141997485713E-2</v>
      </c>
      <c r="J42" s="16"/>
      <c r="L42">
        <f t="shared" si="2"/>
        <v>-0.18865742246337422</v>
      </c>
      <c r="M42">
        <f t="shared" si="3"/>
        <v>4.117389184352711E-3</v>
      </c>
    </row>
    <row r="43" spans="2:13" ht="15" customHeight="1" x14ac:dyDescent="0.3">
      <c r="B43" s="9" t="s">
        <v>57</v>
      </c>
      <c r="C43" s="14">
        <v>0.74247198879551823</v>
      </c>
      <c r="D43" s="15">
        <v>0.43731089076813162</v>
      </c>
      <c r="E43" s="12">
        <v>5712</v>
      </c>
      <c r="F43" s="13">
        <v>0</v>
      </c>
      <c r="H43" s="9" t="s">
        <v>57</v>
      </c>
      <c r="I43" s="20">
        <v>-7.0775606089844068E-2</v>
      </c>
      <c r="J43" s="16"/>
      <c r="L43">
        <f t="shared" si="2"/>
        <v>-4.1679046790017868E-2</v>
      </c>
      <c r="M43">
        <f t="shared" si="3"/>
        <v>0.12016372361418479</v>
      </c>
    </row>
    <row r="44" spans="2:13" ht="15" customHeight="1" x14ac:dyDescent="0.3">
      <c r="B44" s="9" t="s">
        <v>58</v>
      </c>
      <c r="C44" s="14">
        <v>1.2955182072829132E-2</v>
      </c>
      <c r="D44" s="15">
        <v>0.11309104475239708</v>
      </c>
      <c r="E44" s="12">
        <v>5712</v>
      </c>
      <c r="F44" s="13">
        <v>0</v>
      </c>
      <c r="H44" s="9" t="s">
        <v>58</v>
      </c>
      <c r="I44" s="20">
        <v>-1.5685268494762858E-2</v>
      </c>
      <c r="J44" s="16"/>
      <c r="L44">
        <f t="shared" si="2"/>
        <v>-0.13689910655126242</v>
      </c>
      <c r="M44">
        <f t="shared" si="3"/>
        <v>1.796831125362437E-3</v>
      </c>
    </row>
    <row r="45" spans="2:13" ht="15" customHeight="1" x14ac:dyDescent="0.25">
      <c r="B45" s="9" t="s">
        <v>59</v>
      </c>
      <c r="C45" s="14">
        <v>2.0483193277310924E-2</v>
      </c>
      <c r="D45" s="15">
        <v>0.14165855154614582</v>
      </c>
      <c r="E45" s="12">
        <v>5712</v>
      </c>
      <c r="F45" s="13">
        <v>0</v>
      </c>
      <c r="H45" s="9" t="s">
        <v>59</v>
      </c>
      <c r="I45" s="20">
        <v>-1.1497612615612065E-3</v>
      </c>
      <c r="J45" s="16"/>
      <c r="L45">
        <f t="shared" si="2"/>
        <v>-7.9501764427614939E-3</v>
      </c>
      <c r="M45">
        <f t="shared" si="3"/>
        <v>1.6625033848133958E-4</v>
      </c>
    </row>
    <row r="46" spans="2:13" ht="15" customHeight="1" thickBot="1" x14ac:dyDescent="0.3">
      <c r="B46" s="9" t="s">
        <v>60</v>
      </c>
      <c r="C46" s="14">
        <v>0.19817927170868346</v>
      </c>
      <c r="D46" s="15">
        <v>0.39866285532519091</v>
      </c>
      <c r="E46" s="12">
        <v>5712</v>
      </c>
      <c r="F46" s="13">
        <v>0</v>
      </c>
      <c r="H46" s="9" t="s">
        <v>60</v>
      </c>
      <c r="I46" s="20">
        <v>9.3075698626412018E-2</v>
      </c>
      <c r="J46" s="16"/>
      <c r="L46">
        <f t="shared" si="2"/>
        <v>0.18720084768864848</v>
      </c>
      <c r="M46">
        <f t="shared" si="3"/>
        <v>-4.6268855804268573E-2</v>
      </c>
    </row>
    <row r="47" spans="2:13" ht="28.15" customHeight="1" thickBot="1" x14ac:dyDescent="0.3">
      <c r="B47" s="47" t="s">
        <v>65</v>
      </c>
      <c r="C47" s="48"/>
      <c r="D47" s="48"/>
      <c r="E47" s="48"/>
      <c r="F47" s="49"/>
      <c r="G47" s="46"/>
      <c r="H47" s="50" t="s">
        <v>64</v>
      </c>
      <c r="I47" s="51"/>
      <c r="J47" s="16"/>
    </row>
  </sheetData>
  <mergeCells count="3">
    <mergeCell ref="H4:I4"/>
    <mergeCell ref="L5:M5"/>
    <mergeCell ref="B5:F5"/>
  </mergeCells>
  <pageMargins left="0.45" right="0.45" top="0.5" bottom="0.5" header="0" footer="0"/>
  <pageSetup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19"/>
  <sheetViews>
    <sheetView tabSelected="1" topLeftCell="A41" workbookViewId="0">
      <selection activeCell="J52" sqref="J52"/>
    </sheetView>
  </sheetViews>
  <sheetFormatPr defaultRowHeight="15" x14ac:dyDescent="0.25"/>
  <cols>
    <col min="2" max="2" width="34.28515625" customWidth="1"/>
    <col min="3" max="3" width="7.42578125" bestFit="1" customWidth="1"/>
    <col min="4" max="4" width="11" bestFit="1" customWidth="1"/>
    <col min="5" max="8" width="7" bestFit="1" customWidth="1"/>
  </cols>
  <sheetData>
    <row r="2" spans="2:6" x14ac:dyDescent="0.25">
      <c r="B2" t="s">
        <v>67</v>
      </c>
    </row>
    <row r="4" spans="2:6" x14ac:dyDescent="0.25">
      <c r="B4" s="54" t="s">
        <v>9</v>
      </c>
      <c r="C4" s="54"/>
      <c r="D4" s="54"/>
      <c r="E4" s="26"/>
      <c r="F4" s="22"/>
    </row>
    <row r="5" spans="2:6" ht="15.75" thickBot="1" x14ac:dyDescent="0.3">
      <c r="B5" t="s">
        <v>61</v>
      </c>
      <c r="C5" s="28"/>
      <c r="D5" s="26"/>
      <c r="E5" s="26"/>
      <c r="F5" s="22"/>
    </row>
    <row r="6" spans="2:6" x14ac:dyDescent="0.25">
      <c r="B6" s="34" t="s">
        <v>10</v>
      </c>
      <c r="C6" s="35" t="s">
        <v>11</v>
      </c>
      <c r="D6" s="40">
        <v>27250</v>
      </c>
      <c r="E6" s="30"/>
      <c r="F6" s="22"/>
    </row>
    <row r="7" spans="2:6" x14ac:dyDescent="0.25">
      <c r="B7" s="36"/>
      <c r="C7" s="26" t="s">
        <v>12</v>
      </c>
      <c r="D7" s="41">
        <v>0</v>
      </c>
      <c r="E7" s="30"/>
      <c r="F7" s="22"/>
    </row>
    <row r="8" spans="2:6" x14ac:dyDescent="0.25">
      <c r="B8" s="36" t="s">
        <v>1</v>
      </c>
      <c r="C8" s="29"/>
      <c r="D8" s="42">
        <v>-3.0993199999999999E-2</v>
      </c>
      <c r="E8" s="31"/>
      <c r="F8" s="22"/>
    </row>
    <row r="9" spans="2:6" x14ac:dyDescent="0.25">
      <c r="B9" s="36" t="s">
        <v>13</v>
      </c>
      <c r="C9" s="29"/>
      <c r="D9" s="42">
        <v>-3.3482199999999997E-2</v>
      </c>
      <c r="E9" s="31"/>
      <c r="F9" s="22"/>
    </row>
    <row r="10" spans="2:6" x14ac:dyDescent="0.25">
      <c r="B10" s="36" t="s">
        <v>14</v>
      </c>
      <c r="C10" s="29"/>
      <c r="D10" s="42">
        <v>1.0180608099999999</v>
      </c>
      <c r="E10" s="32"/>
      <c r="F10" s="22"/>
    </row>
    <row r="11" spans="2:6" x14ac:dyDescent="0.25">
      <c r="B11" s="36" t="s">
        <v>15</v>
      </c>
      <c r="C11" s="29"/>
      <c r="D11" s="42">
        <v>-2.1313499999999999</v>
      </c>
      <c r="E11" s="33"/>
      <c r="F11" s="22"/>
    </row>
    <row r="12" spans="2:6" x14ac:dyDescent="0.25">
      <c r="B12" s="36" t="s">
        <v>16</v>
      </c>
      <c r="C12" s="29"/>
      <c r="D12" s="42">
        <v>1.7673300000000001</v>
      </c>
      <c r="E12" s="27"/>
      <c r="F12" s="22"/>
    </row>
    <row r="13" spans="2:6" x14ac:dyDescent="0.25">
      <c r="B13" s="36" t="s">
        <v>17</v>
      </c>
      <c r="C13" s="29">
        <v>20</v>
      </c>
      <c r="D13" s="42">
        <v>-1.0958342999999999</v>
      </c>
      <c r="E13" s="27"/>
      <c r="F13" s="22"/>
    </row>
    <row r="14" spans="2:6" x14ac:dyDescent="0.25">
      <c r="B14" s="36"/>
      <c r="C14" s="29">
        <v>40</v>
      </c>
      <c r="D14" s="42">
        <v>-0.40671629999999998</v>
      </c>
      <c r="E14" s="27"/>
      <c r="F14" s="22"/>
    </row>
    <row r="15" spans="2:6" x14ac:dyDescent="0.25">
      <c r="B15" s="36"/>
      <c r="C15" s="29">
        <v>60</v>
      </c>
      <c r="D15" s="42">
        <v>0.33369130000000002</v>
      </c>
      <c r="E15" s="27"/>
      <c r="F15" s="22"/>
    </row>
    <row r="16" spans="2:6" ht="15.75" thickBot="1" x14ac:dyDescent="0.3">
      <c r="B16" s="37"/>
      <c r="C16" s="38">
        <v>80</v>
      </c>
      <c r="D16" s="43">
        <v>1.0311170999999999</v>
      </c>
      <c r="E16" s="32"/>
      <c r="F16" s="22"/>
    </row>
    <row r="17" spans="2:6" x14ac:dyDescent="0.25">
      <c r="C17" s="29"/>
      <c r="D17" s="26"/>
      <c r="E17" s="32"/>
      <c r="F17" s="22"/>
    </row>
    <row r="18" spans="2:6" x14ac:dyDescent="0.25">
      <c r="C18" s="29"/>
      <c r="D18" s="24"/>
      <c r="E18" s="31"/>
      <c r="F18" s="22"/>
    </row>
    <row r="19" spans="2:6" x14ac:dyDescent="0.25">
      <c r="C19" s="26"/>
      <c r="D19" s="24"/>
      <c r="E19" s="31"/>
      <c r="F19" s="22"/>
    </row>
    <row r="20" spans="2:6" x14ac:dyDescent="0.25">
      <c r="C20" s="26"/>
      <c r="D20" s="24"/>
      <c r="E20" s="31"/>
      <c r="F20" s="22"/>
    </row>
    <row r="21" spans="2:6" x14ac:dyDescent="0.25">
      <c r="C21" s="26"/>
      <c r="D21" s="24"/>
      <c r="E21" s="31"/>
      <c r="F21" s="22"/>
    </row>
    <row r="23" spans="2:6" x14ac:dyDescent="0.25">
      <c r="B23" t="s">
        <v>66</v>
      </c>
    </row>
    <row r="51" spans="2:9" s="22" customFormat="1" x14ac:dyDescent="0.25">
      <c r="B51" s="53" t="s">
        <v>18</v>
      </c>
      <c r="C51" s="53"/>
      <c r="D51" s="53"/>
      <c r="E51" s="53"/>
      <c r="F51" s="53"/>
      <c r="G51" s="53"/>
      <c r="H51" s="53"/>
      <c r="I51" s="23"/>
    </row>
    <row r="52" spans="2:9" s="22" customFormat="1" ht="15.75" thickBot="1" x14ac:dyDescent="0.3">
      <c r="B52" s="55" t="s">
        <v>1</v>
      </c>
      <c r="C52" s="55"/>
      <c r="D52" s="55"/>
      <c r="E52" s="55"/>
      <c r="F52" s="55"/>
      <c r="G52" s="55"/>
      <c r="H52" s="55"/>
      <c r="I52" s="23"/>
    </row>
    <row r="53" spans="2:9" s="22" customFormat="1" ht="15.75" thickBot="1" x14ac:dyDescent="0.3">
      <c r="B53" s="56"/>
      <c r="C53" s="57" t="s">
        <v>20</v>
      </c>
      <c r="D53" s="58"/>
      <c r="E53" s="58"/>
      <c r="F53" s="58"/>
      <c r="G53" s="58"/>
      <c r="H53" s="59"/>
      <c r="I53" s="23"/>
    </row>
    <row r="54" spans="2:9" s="22" customFormat="1" ht="15.75" thickBot="1" x14ac:dyDescent="0.3">
      <c r="B54" s="60"/>
      <c r="C54" s="72">
        <v>1</v>
      </c>
      <c r="D54" s="73">
        <v>2</v>
      </c>
      <c r="E54" s="74">
        <v>3</v>
      </c>
      <c r="F54" s="74">
        <v>4</v>
      </c>
      <c r="G54" s="74">
        <v>5</v>
      </c>
      <c r="H54" s="74" t="s">
        <v>19</v>
      </c>
      <c r="I54" s="23"/>
    </row>
    <row r="55" spans="2:9" s="22" customFormat="1" x14ac:dyDescent="0.25">
      <c r="B55" s="61" t="s">
        <v>21</v>
      </c>
      <c r="C55" s="62">
        <v>3.4599999999999999E-2</v>
      </c>
      <c r="D55" s="62">
        <v>0.1767</v>
      </c>
      <c r="E55" s="63">
        <v>0.2576</v>
      </c>
      <c r="F55" s="63">
        <v>0.52510000000000001</v>
      </c>
      <c r="G55" s="63">
        <v>0.74209999999999998</v>
      </c>
      <c r="H55" s="63">
        <v>0.34720000000000001</v>
      </c>
      <c r="I55" s="23"/>
    </row>
    <row r="56" spans="2:9" s="22" customFormat="1" x14ac:dyDescent="0.25">
      <c r="B56" s="61" t="s">
        <v>22</v>
      </c>
      <c r="C56" s="64">
        <v>0</v>
      </c>
      <c r="D56" s="62">
        <v>5.0000000000000001E-4</v>
      </c>
      <c r="E56" s="63">
        <v>9.4000000000000004E-3</v>
      </c>
      <c r="F56" s="63">
        <v>1.3299999999999999E-2</v>
      </c>
      <c r="G56" s="63">
        <v>0.1062</v>
      </c>
      <c r="H56" s="63">
        <v>2.5899999999999999E-2</v>
      </c>
      <c r="I56" s="23"/>
    </row>
    <row r="57" spans="2:9" s="22" customFormat="1" x14ac:dyDescent="0.25">
      <c r="B57" s="61" t="s">
        <v>23</v>
      </c>
      <c r="C57" s="65">
        <v>0.43930000000000002</v>
      </c>
      <c r="D57" s="62">
        <v>0.52290000000000003</v>
      </c>
      <c r="E57" s="63">
        <v>0.50929999999999997</v>
      </c>
      <c r="F57" s="63">
        <v>0.30399999999999999</v>
      </c>
      <c r="G57" s="63">
        <v>6.4799999999999996E-2</v>
      </c>
      <c r="H57" s="63">
        <v>0.36799999999999999</v>
      </c>
      <c r="I57" s="23"/>
    </row>
    <row r="58" spans="2:9" s="22" customFormat="1" x14ac:dyDescent="0.25">
      <c r="B58" s="61" t="s">
        <v>24</v>
      </c>
      <c r="C58" s="65">
        <v>1.4800000000000001E-2</v>
      </c>
      <c r="D58" s="62">
        <v>2.4299999999999999E-2</v>
      </c>
      <c r="E58" s="63">
        <v>4.6600000000000003E-2</v>
      </c>
      <c r="F58" s="63">
        <v>7.3800000000000004E-2</v>
      </c>
      <c r="G58" s="63">
        <v>4.6399999999999997E-2</v>
      </c>
      <c r="H58" s="63">
        <v>4.1200000000000001E-2</v>
      </c>
      <c r="I58" s="23"/>
    </row>
    <row r="59" spans="2:9" s="22" customFormat="1" x14ac:dyDescent="0.25">
      <c r="B59" s="61" t="s">
        <v>25</v>
      </c>
      <c r="C59" s="65">
        <v>8.4599999999999995E-2</v>
      </c>
      <c r="D59" s="62">
        <v>6.0199999999999997E-2</v>
      </c>
      <c r="E59" s="63">
        <v>2.1299999999999999E-2</v>
      </c>
      <c r="F59" s="63">
        <v>1.17E-2</v>
      </c>
      <c r="G59" s="63">
        <v>2.0999999999999999E-3</v>
      </c>
      <c r="H59" s="63">
        <v>3.5999999999999997E-2</v>
      </c>
      <c r="I59" s="23"/>
    </row>
    <row r="60" spans="2:9" s="22" customFormat="1" x14ac:dyDescent="0.25">
      <c r="B60" s="61" t="s">
        <v>26</v>
      </c>
      <c r="C60" s="65">
        <v>0.1082</v>
      </c>
      <c r="D60" s="62">
        <v>1.5299999999999999E-2</v>
      </c>
      <c r="E60" s="63">
        <v>1.1900000000000001E-2</v>
      </c>
      <c r="F60" s="63">
        <v>1.2999999999999999E-3</v>
      </c>
      <c r="G60" s="63">
        <v>0</v>
      </c>
      <c r="H60" s="63">
        <v>2.7300000000000001E-2</v>
      </c>
      <c r="I60" s="23"/>
    </row>
    <row r="61" spans="2:9" s="22" customFormat="1" x14ac:dyDescent="0.25">
      <c r="B61" s="66" t="s">
        <v>27</v>
      </c>
      <c r="C61" s="63">
        <v>0.27010000000000001</v>
      </c>
      <c r="D61" s="63">
        <v>0.1188</v>
      </c>
      <c r="E61" s="63">
        <v>4.3999999999999997E-2</v>
      </c>
      <c r="F61" s="63">
        <v>1.6500000000000001E-2</v>
      </c>
      <c r="G61" s="63">
        <v>1.8E-3</v>
      </c>
      <c r="H61" s="63">
        <v>9.0200000000000002E-2</v>
      </c>
      <c r="I61" s="23"/>
    </row>
    <row r="62" spans="2:9" s="22" customFormat="1" x14ac:dyDescent="0.25">
      <c r="B62" s="67" t="s">
        <v>28</v>
      </c>
      <c r="C62" s="68">
        <v>4.5400000000000003E-2</v>
      </c>
      <c r="D62" s="68">
        <v>7.4300000000000005E-2</v>
      </c>
      <c r="E62" s="68">
        <v>9.9599999999999994E-2</v>
      </c>
      <c r="F62" s="68">
        <v>5.4100000000000002E-2</v>
      </c>
      <c r="G62" s="68">
        <v>3.56E-2</v>
      </c>
      <c r="H62" s="68">
        <v>6.1800000000000001E-2</v>
      </c>
      <c r="I62" s="23"/>
    </row>
    <row r="63" spans="2:9" s="22" customFormat="1" x14ac:dyDescent="0.25">
      <c r="B63" s="67" t="s">
        <v>29</v>
      </c>
      <c r="C63" s="68">
        <v>2.1999999999999999E-2</v>
      </c>
      <c r="D63" s="68">
        <v>0.1206</v>
      </c>
      <c r="E63" s="68">
        <v>0.3201</v>
      </c>
      <c r="F63" s="68">
        <v>0.77559999999999996</v>
      </c>
      <c r="G63" s="68">
        <v>0.94879999999999998</v>
      </c>
      <c r="H63" s="68">
        <v>0.43740000000000001</v>
      </c>
      <c r="I63" s="23"/>
    </row>
    <row r="64" spans="2:9" s="22" customFormat="1" x14ac:dyDescent="0.25">
      <c r="B64" s="67" t="s">
        <v>30</v>
      </c>
      <c r="C64" s="68">
        <v>6.4000000000000003E-3</v>
      </c>
      <c r="D64" s="68">
        <v>1.7299999999999999E-2</v>
      </c>
      <c r="E64" s="68">
        <v>3.73E-2</v>
      </c>
      <c r="F64" s="68">
        <v>9.4600000000000004E-2</v>
      </c>
      <c r="G64" s="68">
        <v>4.1200000000000001E-2</v>
      </c>
      <c r="H64" s="68">
        <v>3.9300000000000002E-2</v>
      </c>
      <c r="I64" s="23"/>
    </row>
    <row r="65" spans="2:9" s="22" customFormat="1" x14ac:dyDescent="0.25">
      <c r="B65" s="67" t="s">
        <v>31</v>
      </c>
      <c r="C65" s="68">
        <v>1.84E-2</v>
      </c>
      <c r="D65" s="68">
        <v>4.3999999999999997E-2</v>
      </c>
      <c r="E65" s="68">
        <v>5.2999999999999999E-2</v>
      </c>
      <c r="F65" s="68">
        <v>2.5000000000000001E-2</v>
      </c>
      <c r="G65" s="68">
        <v>2.5000000000000001E-3</v>
      </c>
      <c r="H65" s="68">
        <v>2.86E-2</v>
      </c>
      <c r="I65" s="23"/>
    </row>
    <row r="66" spans="2:9" s="22" customFormat="1" x14ac:dyDescent="0.25">
      <c r="B66" s="67" t="s">
        <v>32</v>
      </c>
      <c r="C66" s="68">
        <v>0</v>
      </c>
      <c r="D66" s="68">
        <v>8.6E-3</v>
      </c>
      <c r="E66" s="68">
        <v>5.3E-3</v>
      </c>
      <c r="F66" s="68">
        <v>3.5999999999999999E-3</v>
      </c>
      <c r="G66" s="68">
        <v>8.9999999999999998E-4</v>
      </c>
      <c r="H66" s="68">
        <v>3.7000000000000002E-3</v>
      </c>
      <c r="I66" s="23"/>
    </row>
    <row r="67" spans="2:9" s="22" customFormat="1" x14ac:dyDescent="0.25">
      <c r="B67" s="67" t="s">
        <v>33</v>
      </c>
      <c r="C67" s="68">
        <v>2.5499999999999998E-2</v>
      </c>
      <c r="D67" s="68">
        <v>4.3099999999999999E-2</v>
      </c>
      <c r="E67" s="68">
        <v>4.9799999999999997E-2</v>
      </c>
      <c r="F67" s="68">
        <v>1.55E-2</v>
      </c>
      <c r="G67" s="68">
        <v>1.8E-3</v>
      </c>
      <c r="H67" s="68">
        <v>2.7199999999999998E-2</v>
      </c>
      <c r="I67" s="23"/>
    </row>
    <row r="68" spans="2:9" s="22" customFormat="1" x14ac:dyDescent="0.25">
      <c r="B68" s="67" t="s">
        <v>34</v>
      </c>
      <c r="C68" s="68">
        <v>0.9254</v>
      </c>
      <c r="D68" s="68">
        <v>0.75060000000000004</v>
      </c>
      <c r="E68" s="68">
        <v>0.53029999999999999</v>
      </c>
      <c r="F68" s="68">
        <v>7.8299999999999995E-2</v>
      </c>
      <c r="G68" s="68">
        <v>3.3E-3</v>
      </c>
      <c r="H68" s="68">
        <v>0.45760000000000001</v>
      </c>
      <c r="I68" s="23"/>
    </row>
    <row r="69" spans="2:9" s="22" customFormat="1" x14ac:dyDescent="0.25">
      <c r="B69" s="67" t="s">
        <v>35</v>
      </c>
      <c r="C69" s="68">
        <v>2.93E-2</v>
      </c>
      <c r="D69" s="68">
        <v>0.40339999999999998</v>
      </c>
      <c r="E69" s="68">
        <v>0.88990000000000002</v>
      </c>
      <c r="F69" s="68">
        <v>0.98809999999999998</v>
      </c>
      <c r="G69" s="68">
        <v>0.99950000000000006</v>
      </c>
      <c r="H69" s="68">
        <v>0.66200000000000003</v>
      </c>
      <c r="I69" s="23"/>
    </row>
    <row r="70" spans="2:9" s="22" customFormat="1" x14ac:dyDescent="0.25">
      <c r="B70" s="67" t="s">
        <v>36</v>
      </c>
      <c r="C70" s="68">
        <v>0.54449999999999998</v>
      </c>
      <c r="D70" s="68">
        <v>0.6663</v>
      </c>
      <c r="E70" s="68">
        <v>0.81879999999999997</v>
      </c>
      <c r="F70" s="68">
        <v>0.93140000000000001</v>
      </c>
      <c r="G70" s="68">
        <v>0.98780000000000001</v>
      </c>
      <c r="H70" s="68">
        <v>0.78979999999999995</v>
      </c>
      <c r="I70" s="23"/>
    </row>
    <row r="71" spans="2:9" s="22" customFormat="1" x14ac:dyDescent="0.25">
      <c r="B71" s="67" t="s">
        <v>37</v>
      </c>
      <c r="C71" s="68">
        <v>6.1999999999999998E-3</v>
      </c>
      <c r="D71" s="68">
        <v>0.122</v>
      </c>
      <c r="E71" s="68">
        <v>0.51049999999999995</v>
      </c>
      <c r="F71" s="68">
        <v>0.87719999999999998</v>
      </c>
      <c r="G71" s="68">
        <v>0.99270000000000003</v>
      </c>
      <c r="H71" s="68">
        <v>0.50170000000000003</v>
      </c>
      <c r="I71" s="23"/>
    </row>
    <row r="72" spans="2:9" s="22" customFormat="1" x14ac:dyDescent="0.25">
      <c r="B72" s="67" t="s">
        <v>38</v>
      </c>
      <c r="C72" s="68">
        <v>1.83E-2</v>
      </c>
      <c r="D72" s="68">
        <v>0.28050000000000003</v>
      </c>
      <c r="E72" s="68">
        <v>0.79569999999999996</v>
      </c>
      <c r="F72" s="68">
        <v>0.97450000000000003</v>
      </c>
      <c r="G72" s="68">
        <v>0.99880000000000002</v>
      </c>
      <c r="H72" s="68">
        <v>0.61350000000000005</v>
      </c>
      <c r="I72" s="23"/>
    </row>
    <row r="73" spans="2:9" s="22" customFormat="1" x14ac:dyDescent="0.25">
      <c r="B73" s="67" t="s">
        <v>39</v>
      </c>
      <c r="C73" s="68">
        <v>3.0000000000000001E-3</v>
      </c>
      <c r="D73" s="68">
        <v>7.5800000000000006E-2</v>
      </c>
      <c r="E73" s="68">
        <v>0.32190000000000002</v>
      </c>
      <c r="F73" s="68">
        <v>0.59550000000000003</v>
      </c>
      <c r="G73" s="68">
        <v>0.91379999999999995</v>
      </c>
      <c r="H73" s="68">
        <v>0.38200000000000001</v>
      </c>
      <c r="I73" s="23"/>
    </row>
    <row r="74" spans="2:9" s="22" customFormat="1" x14ac:dyDescent="0.25">
      <c r="B74" s="67" t="s">
        <v>40</v>
      </c>
      <c r="C74" s="68">
        <v>2.2000000000000001E-3</v>
      </c>
      <c r="D74" s="68">
        <v>6.8999999999999999E-3</v>
      </c>
      <c r="E74" s="68">
        <v>3.1800000000000002E-2</v>
      </c>
      <c r="F74" s="68">
        <v>7.4300000000000005E-2</v>
      </c>
      <c r="G74" s="68">
        <v>0.37109999999999999</v>
      </c>
      <c r="H74" s="68">
        <v>9.7299999999999998E-2</v>
      </c>
      <c r="I74" s="23"/>
    </row>
    <row r="75" spans="2:9" s="22" customFormat="1" x14ac:dyDescent="0.25">
      <c r="B75" s="67" t="s">
        <v>41</v>
      </c>
      <c r="C75" s="68">
        <v>0.1575</v>
      </c>
      <c r="D75" s="68">
        <v>0.39050000000000001</v>
      </c>
      <c r="E75" s="68">
        <v>0.55330000000000001</v>
      </c>
      <c r="F75" s="68">
        <v>0.84340000000000004</v>
      </c>
      <c r="G75" s="68">
        <v>0.92710000000000004</v>
      </c>
      <c r="H75" s="68">
        <v>0.57430000000000003</v>
      </c>
      <c r="I75" s="23"/>
    </row>
    <row r="76" spans="2:9" s="22" customFormat="1" ht="30" x14ac:dyDescent="0.25">
      <c r="B76" s="69" t="s">
        <v>68</v>
      </c>
      <c r="C76" s="68">
        <v>3.4030999999999998</v>
      </c>
      <c r="D76" s="68">
        <v>3.1720000000000002</v>
      </c>
      <c r="E76" s="68">
        <v>3.0701000000000001</v>
      </c>
      <c r="F76" s="68">
        <v>2.6261000000000001</v>
      </c>
      <c r="G76" s="68">
        <v>2.0430000000000001</v>
      </c>
      <c r="H76" s="68">
        <v>2.8628</v>
      </c>
      <c r="I76" s="23"/>
    </row>
    <row r="77" spans="2:9" s="22" customFormat="1" ht="30" x14ac:dyDescent="0.25">
      <c r="B77" s="69" t="s">
        <v>69</v>
      </c>
      <c r="C77" s="68">
        <v>0.9204</v>
      </c>
      <c r="D77" s="68">
        <v>0.64059999999999995</v>
      </c>
      <c r="E77" s="68">
        <v>0.33729999999999999</v>
      </c>
      <c r="F77" s="68">
        <v>0.1225</v>
      </c>
      <c r="G77" s="68">
        <v>5.7000000000000002E-3</v>
      </c>
      <c r="H77" s="68">
        <v>0.40529999999999999</v>
      </c>
      <c r="I77" s="23"/>
    </row>
    <row r="78" spans="2:9" s="22" customFormat="1" ht="30" x14ac:dyDescent="0.25">
      <c r="B78" s="69" t="s">
        <v>70</v>
      </c>
      <c r="C78" s="68">
        <v>7.7200000000000005E-2</v>
      </c>
      <c r="D78" s="68">
        <v>0.34460000000000002</v>
      </c>
      <c r="E78" s="68">
        <v>0.65580000000000005</v>
      </c>
      <c r="F78" s="68">
        <v>0.87509999999999999</v>
      </c>
      <c r="G78" s="68">
        <v>0.99360000000000004</v>
      </c>
      <c r="H78" s="68">
        <v>0.58919999999999995</v>
      </c>
      <c r="I78" s="23"/>
    </row>
    <row r="79" spans="2:9" s="22" customFormat="1" x14ac:dyDescent="0.25">
      <c r="B79" s="67" t="s">
        <v>45</v>
      </c>
      <c r="C79" s="68">
        <v>1.4E-3</v>
      </c>
      <c r="D79" s="68">
        <v>7.1999999999999998E-3</v>
      </c>
      <c r="E79" s="68">
        <v>6.1999999999999998E-3</v>
      </c>
      <c r="F79" s="68">
        <v>2.3999999999999998E-3</v>
      </c>
      <c r="G79" s="68">
        <v>6.9999999999999999E-4</v>
      </c>
      <c r="H79" s="68">
        <v>3.5999999999999999E-3</v>
      </c>
      <c r="I79" s="23"/>
    </row>
    <row r="80" spans="2:9" s="22" customFormat="1" x14ac:dyDescent="0.25">
      <c r="B80" s="67" t="s">
        <v>46</v>
      </c>
      <c r="C80" s="68">
        <v>0.5151</v>
      </c>
      <c r="D80" s="68">
        <v>0.81389999999999996</v>
      </c>
      <c r="E80" s="68">
        <v>0.84140000000000004</v>
      </c>
      <c r="F80" s="68">
        <v>0.87860000000000005</v>
      </c>
      <c r="G80" s="68">
        <v>0.98280000000000001</v>
      </c>
      <c r="H80" s="68">
        <v>0.80640000000000001</v>
      </c>
      <c r="I80" s="23"/>
    </row>
    <row r="81" spans="2:9" s="22" customFormat="1" x14ac:dyDescent="0.25">
      <c r="B81" s="67" t="s">
        <v>47</v>
      </c>
      <c r="C81" s="68">
        <v>0.28939999999999999</v>
      </c>
      <c r="D81" s="68">
        <v>0.13800000000000001</v>
      </c>
      <c r="E81" s="68">
        <v>0.13170000000000001</v>
      </c>
      <c r="F81" s="68">
        <v>9.2200000000000004E-2</v>
      </c>
      <c r="G81" s="68">
        <v>1.3599999999999999E-2</v>
      </c>
      <c r="H81" s="68">
        <v>0.13300000000000001</v>
      </c>
      <c r="I81" s="23"/>
    </row>
    <row r="82" spans="2:9" s="22" customFormat="1" x14ac:dyDescent="0.25">
      <c r="B82" s="67" t="s">
        <v>48</v>
      </c>
      <c r="C82" s="68">
        <v>0.1195</v>
      </c>
      <c r="D82" s="68">
        <v>1.6299999999999999E-2</v>
      </c>
      <c r="E82" s="68">
        <v>1.41E-2</v>
      </c>
      <c r="F82" s="68">
        <v>1.21E-2</v>
      </c>
      <c r="G82" s="68">
        <v>1.1999999999999999E-3</v>
      </c>
      <c r="H82" s="68">
        <v>3.27E-2</v>
      </c>
      <c r="I82" s="23"/>
    </row>
    <row r="83" spans="2:9" s="22" customFormat="1" ht="30" x14ac:dyDescent="0.25">
      <c r="B83" s="69" t="s">
        <v>71</v>
      </c>
      <c r="C83" s="68">
        <v>4.3999999999999997E-2</v>
      </c>
      <c r="D83" s="68">
        <v>6.8999999999999999E-3</v>
      </c>
      <c r="E83" s="68">
        <v>3.8999999999999998E-3</v>
      </c>
      <c r="F83" s="68">
        <v>4.1000000000000003E-3</v>
      </c>
      <c r="G83" s="68">
        <v>0</v>
      </c>
      <c r="H83" s="68">
        <v>1.18E-2</v>
      </c>
      <c r="I83" s="23"/>
    </row>
    <row r="84" spans="2:9" s="22" customFormat="1" x14ac:dyDescent="0.25">
      <c r="B84" s="67" t="s">
        <v>50</v>
      </c>
      <c r="C84" s="68">
        <v>2.93E-2</v>
      </c>
      <c r="D84" s="68">
        <v>1.4500000000000001E-2</v>
      </c>
      <c r="E84" s="68">
        <v>1.2999999999999999E-3</v>
      </c>
      <c r="F84" s="68">
        <v>0</v>
      </c>
      <c r="G84" s="68">
        <v>0</v>
      </c>
      <c r="H84" s="68">
        <v>8.9999999999999993E-3</v>
      </c>
      <c r="I84" s="23"/>
    </row>
    <row r="85" spans="2:9" s="22" customFormat="1" x14ac:dyDescent="0.25">
      <c r="B85" s="67" t="s">
        <v>51</v>
      </c>
      <c r="C85" s="68">
        <v>0.14810000000000001</v>
      </c>
      <c r="D85" s="68">
        <v>5.6099999999999997E-2</v>
      </c>
      <c r="E85" s="68">
        <v>2.07E-2</v>
      </c>
      <c r="F85" s="68">
        <v>1.4200000000000001E-2</v>
      </c>
      <c r="G85" s="68">
        <v>2.0999999999999999E-3</v>
      </c>
      <c r="H85" s="68">
        <v>4.82E-2</v>
      </c>
      <c r="I85" s="23"/>
    </row>
    <row r="86" spans="2:9" s="22" customFormat="1" x14ac:dyDescent="0.25">
      <c r="B86" s="67" t="s">
        <v>52</v>
      </c>
      <c r="C86" s="68">
        <v>0.32019999999999998</v>
      </c>
      <c r="D86" s="68">
        <v>0.19670000000000001</v>
      </c>
      <c r="E86" s="68">
        <v>0.16239999999999999</v>
      </c>
      <c r="F86" s="68">
        <v>0.13969999999999999</v>
      </c>
      <c r="G86" s="68">
        <v>4.9500000000000002E-2</v>
      </c>
      <c r="H86" s="68">
        <v>0.17369999999999999</v>
      </c>
      <c r="I86" s="23"/>
    </row>
    <row r="87" spans="2:9" s="22" customFormat="1" x14ac:dyDescent="0.25">
      <c r="B87" s="67" t="s">
        <v>53</v>
      </c>
      <c r="C87" s="68">
        <v>0.21540000000000001</v>
      </c>
      <c r="D87" s="68">
        <v>0.60389999999999999</v>
      </c>
      <c r="E87" s="68">
        <v>0.70320000000000005</v>
      </c>
      <c r="F87" s="68">
        <v>0.77239999999999998</v>
      </c>
      <c r="G87" s="68">
        <v>0.92849999999999999</v>
      </c>
      <c r="H87" s="68">
        <v>0.64470000000000005</v>
      </c>
      <c r="I87" s="23"/>
    </row>
    <row r="88" spans="2:9" s="22" customFormat="1" x14ac:dyDescent="0.25">
      <c r="B88" s="67" t="s">
        <v>54</v>
      </c>
      <c r="C88" s="68">
        <v>0.28039999999999998</v>
      </c>
      <c r="D88" s="68">
        <v>0.1162</v>
      </c>
      <c r="E88" s="68">
        <v>9.9500000000000005E-2</v>
      </c>
      <c r="F88" s="68">
        <v>4.87E-2</v>
      </c>
      <c r="G88" s="68">
        <v>2.2000000000000001E-3</v>
      </c>
      <c r="H88" s="68">
        <v>0.1094</v>
      </c>
      <c r="I88" s="23"/>
    </row>
    <row r="89" spans="2:9" s="22" customFormat="1" x14ac:dyDescent="0.25">
      <c r="B89" s="67" t="s">
        <v>55</v>
      </c>
      <c r="C89" s="68">
        <v>1.83E-2</v>
      </c>
      <c r="D89" s="68">
        <v>2E-3</v>
      </c>
      <c r="E89" s="68">
        <v>1.1000000000000001E-3</v>
      </c>
      <c r="F89" s="68">
        <v>2.3E-3</v>
      </c>
      <c r="G89" s="68">
        <v>0</v>
      </c>
      <c r="H89" s="68">
        <v>4.7000000000000002E-3</v>
      </c>
      <c r="I89" s="23"/>
    </row>
    <row r="90" spans="2:9" s="22" customFormat="1" x14ac:dyDescent="0.25">
      <c r="B90" s="67" t="s">
        <v>56</v>
      </c>
      <c r="C90" s="68">
        <v>6.1600000000000002E-2</v>
      </c>
      <c r="D90" s="68">
        <v>2.1600000000000001E-2</v>
      </c>
      <c r="E90" s="68">
        <v>1.11E-2</v>
      </c>
      <c r="F90" s="68">
        <v>4.1000000000000003E-3</v>
      </c>
      <c r="G90" s="68">
        <v>0</v>
      </c>
      <c r="H90" s="68">
        <v>1.9699999999999999E-2</v>
      </c>
      <c r="I90" s="23"/>
    </row>
    <row r="91" spans="2:9" s="22" customFormat="1" x14ac:dyDescent="0.25">
      <c r="B91" s="67" t="s">
        <v>57</v>
      </c>
      <c r="C91" s="68">
        <v>0.89649999999999996</v>
      </c>
      <c r="D91" s="68">
        <v>0.93879999999999997</v>
      </c>
      <c r="E91" s="68">
        <v>0.91710000000000003</v>
      </c>
      <c r="F91" s="68">
        <v>0.83799999999999997</v>
      </c>
      <c r="G91" s="68">
        <v>0.218</v>
      </c>
      <c r="H91" s="68">
        <v>0.76149999999999995</v>
      </c>
      <c r="I91" s="23"/>
    </row>
    <row r="92" spans="2:9" s="22" customFormat="1" x14ac:dyDescent="0.25">
      <c r="B92" s="67" t="s">
        <v>58</v>
      </c>
      <c r="C92" s="68">
        <v>3.7400000000000003E-2</v>
      </c>
      <c r="D92" s="68">
        <v>1.55E-2</v>
      </c>
      <c r="E92" s="68">
        <v>1.66E-2</v>
      </c>
      <c r="F92" s="68">
        <v>4.4999999999999997E-3</v>
      </c>
      <c r="G92" s="68">
        <v>0</v>
      </c>
      <c r="H92" s="68">
        <v>1.4800000000000001E-2</v>
      </c>
      <c r="I92" s="23"/>
    </row>
    <row r="93" spans="2:9" s="22" customFormat="1" x14ac:dyDescent="0.25">
      <c r="B93" s="67" t="s">
        <v>59</v>
      </c>
      <c r="C93" s="68">
        <v>3.0999999999999999E-3</v>
      </c>
      <c r="D93" s="68">
        <v>4.4000000000000003E-3</v>
      </c>
      <c r="E93" s="68">
        <v>5.4000000000000003E-3</v>
      </c>
      <c r="F93" s="68">
        <v>9.1000000000000004E-3</v>
      </c>
      <c r="G93" s="68">
        <v>1.5800000000000002E-2</v>
      </c>
      <c r="H93" s="68">
        <v>7.6E-3</v>
      </c>
      <c r="I93" s="23"/>
    </row>
    <row r="94" spans="2:9" s="22" customFormat="1" ht="15.75" thickBot="1" x14ac:dyDescent="0.3">
      <c r="B94" s="70" t="s">
        <v>60</v>
      </c>
      <c r="C94" s="71">
        <v>0</v>
      </c>
      <c r="D94" s="71">
        <v>9.7000000000000003E-3</v>
      </c>
      <c r="E94" s="71">
        <v>4.6399999999999997E-2</v>
      </c>
      <c r="F94" s="71">
        <v>0.1419</v>
      </c>
      <c r="G94" s="71">
        <v>0.76490000000000002</v>
      </c>
      <c r="H94" s="71">
        <v>0.19270000000000001</v>
      </c>
      <c r="I94" s="23"/>
    </row>
    <row r="95" spans="2:9" s="22" customFormat="1" x14ac:dyDescent="0.25">
      <c r="B95" s="24"/>
      <c r="C95" s="25"/>
      <c r="D95" s="25"/>
      <c r="E95" s="25"/>
      <c r="F95" s="25"/>
      <c r="G95" s="25"/>
      <c r="H95" s="25"/>
      <c r="I95" s="23"/>
    </row>
    <row r="96" spans="2:9" s="22" customFormat="1" x14ac:dyDescent="0.25">
      <c r="B96" s="24"/>
      <c r="C96" s="25"/>
      <c r="D96" s="25"/>
      <c r="E96" s="25"/>
      <c r="F96" s="25"/>
      <c r="G96" s="25"/>
      <c r="H96" s="25"/>
      <c r="I96" s="23"/>
    </row>
    <row r="97" spans="2:9" s="22" customFormat="1" x14ac:dyDescent="0.25">
      <c r="B97" s="24"/>
      <c r="C97" s="25"/>
      <c r="D97" s="25"/>
      <c r="E97" s="25"/>
      <c r="F97" s="25"/>
      <c r="G97" s="25"/>
      <c r="H97" s="25"/>
      <c r="I97" s="23"/>
    </row>
    <row r="98" spans="2:9" s="22" customFormat="1" x14ac:dyDescent="0.25">
      <c r="B98" s="24"/>
      <c r="C98" s="25"/>
      <c r="D98" s="25"/>
      <c r="E98" s="25"/>
      <c r="F98" s="25"/>
      <c r="G98" s="25"/>
      <c r="H98" s="25"/>
      <c r="I98" s="23"/>
    </row>
    <row r="99" spans="2:9" s="22" customFormat="1" x14ac:dyDescent="0.25">
      <c r="B99" s="24"/>
      <c r="C99" s="25"/>
      <c r="D99" s="25"/>
      <c r="E99" s="25"/>
      <c r="F99" s="25"/>
      <c r="G99" s="25"/>
      <c r="H99" s="25"/>
      <c r="I99" s="23"/>
    </row>
    <row r="100" spans="2:9" s="22" customFormat="1" x14ac:dyDescent="0.25">
      <c r="B100" s="24"/>
      <c r="C100" s="25"/>
      <c r="D100" s="25"/>
      <c r="E100" s="25"/>
      <c r="F100" s="25"/>
      <c r="G100" s="25"/>
      <c r="H100" s="25"/>
      <c r="I100" s="23"/>
    </row>
    <row r="101" spans="2:9" s="22" customFormat="1" x14ac:dyDescent="0.25">
      <c r="B101" s="24"/>
      <c r="C101" s="25"/>
      <c r="D101" s="25"/>
      <c r="E101" s="25"/>
      <c r="F101" s="25"/>
      <c r="G101" s="25"/>
      <c r="H101" s="25"/>
      <c r="I101" s="23"/>
    </row>
    <row r="102" spans="2:9" s="22" customFormat="1" x14ac:dyDescent="0.25">
      <c r="B102" s="24"/>
      <c r="C102" s="25"/>
      <c r="D102" s="25"/>
      <c r="E102" s="25"/>
      <c r="F102" s="25"/>
      <c r="G102" s="25"/>
      <c r="H102" s="25"/>
      <c r="I102" s="23"/>
    </row>
    <row r="103" spans="2:9" s="22" customFormat="1" x14ac:dyDescent="0.25">
      <c r="B103" s="24"/>
      <c r="C103" s="25"/>
      <c r="D103" s="25"/>
      <c r="E103" s="25"/>
      <c r="F103" s="25"/>
      <c r="G103" s="25"/>
      <c r="H103" s="25"/>
      <c r="I103" s="23"/>
    </row>
    <row r="104" spans="2:9" s="22" customFormat="1" x14ac:dyDescent="0.25">
      <c r="B104" s="24"/>
      <c r="C104" s="25"/>
      <c r="D104" s="25"/>
      <c r="E104" s="25"/>
      <c r="F104" s="25"/>
      <c r="G104" s="25"/>
      <c r="H104" s="25"/>
      <c r="I104" s="23"/>
    </row>
    <row r="105" spans="2:9" s="22" customFormat="1" x14ac:dyDescent="0.25">
      <c r="B105" s="24"/>
      <c r="C105" s="25"/>
      <c r="D105" s="25"/>
      <c r="E105" s="25"/>
      <c r="F105" s="25"/>
      <c r="G105" s="25"/>
      <c r="H105" s="25"/>
      <c r="I105" s="23"/>
    </row>
    <row r="106" spans="2:9" s="22" customFormat="1" x14ac:dyDescent="0.25">
      <c r="B106" s="24"/>
      <c r="C106" s="25"/>
      <c r="D106" s="25"/>
      <c r="E106" s="25"/>
      <c r="F106" s="25"/>
      <c r="G106" s="25"/>
      <c r="H106" s="25"/>
      <c r="I106" s="23"/>
    </row>
    <row r="107" spans="2:9" s="22" customFormat="1" x14ac:dyDescent="0.25">
      <c r="B107" s="24"/>
      <c r="C107" s="25"/>
      <c r="D107" s="25"/>
      <c r="E107" s="25"/>
      <c r="F107" s="25"/>
      <c r="G107" s="25"/>
      <c r="H107" s="25"/>
      <c r="I107" s="23"/>
    </row>
    <row r="108" spans="2:9" s="22" customFormat="1" x14ac:dyDescent="0.25">
      <c r="B108" s="24"/>
      <c r="C108" s="25"/>
      <c r="D108" s="25"/>
      <c r="E108" s="25"/>
      <c r="F108" s="25"/>
      <c r="G108" s="25"/>
      <c r="H108" s="25"/>
      <c r="I108" s="23"/>
    </row>
    <row r="109" spans="2:9" s="22" customFormat="1" x14ac:dyDescent="0.25">
      <c r="B109" s="24"/>
      <c r="C109" s="25"/>
      <c r="D109" s="25"/>
      <c r="E109" s="25"/>
      <c r="F109" s="25"/>
      <c r="G109" s="25"/>
      <c r="H109" s="25"/>
      <c r="I109" s="23"/>
    </row>
    <row r="110" spans="2:9" s="22" customFormat="1" x14ac:dyDescent="0.25">
      <c r="B110" s="24"/>
      <c r="C110" s="25"/>
      <c r="D110" s="25"/>
      <c r="E110" s="25"/>
      <c r="F110" s="25"/>
      <c r="G110" s="25"/>
      <c r="H110" s="25"/>
      <c r="I110" s="23"/>
    </row>
    <row r="111" spans="2:9" s="22" customFormat="1" x14ac:dyDescent="0.25">
      <c r="B111" s="24"/>
      <c r="C111" s="25"/>
      <c r="D111" s="25"/>
      <c r="E111" s="25"/>
      <c r="F111" s="25"/>
      <c r="G111" s="25"/>
      <c r="H111" s="25"/>
      <c r="I111" s="23"/>
    </row>
    <row r="112" spans="2:9" s="22" customFormat="1" x14ac:dyDescent="0.25">
      <c r="B112" s="24"/>
      <c r="C112" s="25"/>
      <c r="D112" s="25"/>
      <c r="E112" s="25"/>
      <c r="F112" s="25"/>
      <c r="G112" s="25"/>
      <c r="H112" s="25"/>
      <c r="I112" s="23"/>
    </row>
    <row r="113" spans="2:9" s="22" customFormat="1" x14ac:dyDescent="0.25">
      <c r="B113" s="24"/>
      <c r="C113" s="25"/>
      <c r="D113" s="25"/>
      <c r="E113" s="25"/>
      <c r="F113" s="25"/>
      <c r="G113" s="25"/>
      <c r="H113" s="25"/>
      <c r="I113" s="23"/>
    </row>
    <row r="114" spans="2:9" s="22" customFormat="1" x14ac:dyDescent="0.25">
      <c r="B114" s="24"/>
      <c r="C114" s="25"/>
      <c r="D114" s="25"/>
      <c r="E114" s="25"/>
      <c r="F114" s="25"/>
      <c r="G114" s="25"/>
      <c r="H114" s="25"/>
      <c r="I114" s="23"/>
    </row>
    <row r="115" spans="2:9" s="22" customFormat="1" x14ac:dyDescent="0.25">
      <c r="B115" s="24"/>
      <c r="C115" s="25"/>
      <c r="D115" s="25"/>
      <c r="E115" s="25"/>
      <c r="F115" s="25"/>
      <c r="G115" s="25"/>
      <c r="H115" s="25"/>
      <c r="I115" s="23"/>
    </row>
    <row r="116" spans="2:9" s="22" customFormat="1" x14ac:dyDescent="0.25">
      <c r="B116" s="24"/>
      <c r="C116" s="25"/>
      <c r="D116" s="25"/>
      <c r="E116" s="25"/>
      <c r="F116" s="25"/>
      <c r="G116" s="25"/>
      <c r="H116" s="25"/>
      <c r="I116" s="23"/>
    </row>
    <row r="117" spans="2:9" s="22" customFormat="1" x14ac:dyDescent="0.25">
      <c r="B117" s="24"/>
      <c r="C117" s="25"/>
      <c r="D117" s="25"/>
      <c r="E117" s="25"/>
      <c r="F117" s="25"/>
      <c r="G117" s="25"/>
      <c r="H117" s="25"/>
      <c r="I117" s="23"/>
    </row>
    <row r="118" spans="2:9" s="22" customFormat="1" x14ac:dyDescent="0.25">
      <c r="B118" s="24"/>
      <c r="C118" s="25"/>
      <c r="D118" s="25"/>
      <c r="E118" s="25"/>
      <c r="F118" s="25"/>
      <c r="G118" s="25"/>
      <c r="H118" s="25"/>
      <c r="I118" s="23"/>
    </row>
    <row r="119" spans="2:9" s="22" customFormat="1" x14ac:dyDescent="0.25">
      <c r="B119" s="24"/>
      <c r="C119" s="25"/>
      <c r="D119" s="25"/>
      <c r="E119" s="25"/>
      <c r="F119" s="25"/>
      <c r="G119" s="25"/>
      <c r="H119" s="25"/>
      <c r="I119" s="23"/>
    </row>
    <row r="120" spans="2:9" s="22" customFormat="1" x14ac:dyDescent="0.25">
      <c r="B120" s="24"/>
      <c r="C120" s="25"/>
      <c r="D120" s="25"/>
      <c r="E120" s="25"/>
      <c r="F120" s="25"/>
      <c r="G120" s="25"/>
      <c r="H120" s="25"/>
      <c r="I120" s="23"/>
    </row>
    <row r="121" spans="2:9" s="22" customFormat="1" x14ac:dyDescent="0.25">
      <c r="B121" s="24"/>
      <c r="C121" s="25"/>
      <c r="D121" s="25"/>
      <c r="E121" s="25"/>
      <c r="F121" s="25"/>
      <c r="G121" s="25"/>
      <c r="H121" s="25"/>
      <c r="I121" s="23"/>
    </row>
    <row r="122" spans="2:9" s="22" customFormat="1" x14ac:dyDescent="0.25">
      <c r="B122" s="24"/>
      <c r="C122" s="25"/>
      <c r="D122" s="25"/>
      <c r="E122" s="25"/>
      <c r="F122" s="25"/>
      <c r="G122" s="25"/>
      <c r="H122" s="25"/>
      <c r="I122" s="23"/>
    </row>
    <row r="123" spans="2:9" s="22" customFormat="1" x14ac:dyDescent="0.25">
      <c r="B123" s="24"/>
      <c r="C123" s="25"/>
      <c r="D123" s="25"/>
      <c r="E123" s="25"/>
      <c r="F123" s="25"/>
      <c r="G123" s="25"/>
      <c r="H123" s="25"/>
      <c r="I123" s="23"/>
    </row>
    <row r="124" spans="2:9" s="22" customFormat="1" x14ac:dyDescent="0.25">
      <c r="B124" s="24"/>
      <c r="C124" s="25"/>
      <c r="D124" s="25"/>
      <c r="E124" s="25"/>
      <c r="F124" s="25"/>
      <c r="G124" s="25"/>
      <c r="H124" s="25"/>
      <c r="I124" s="23"/>
    </row>
    <row r="125" spans="2:9" s="22" customFormat="1" x14ac:dyDescent="0.25">
      <c r="B125" s="24"/>
      <c r="C125" s="25"/>
      <c r="D125" s="25"/>
      <c r="E125" s="25"/>
      <c r="F125" s="25"/>
      <c r="G125" s="25"/>
      <c r="H125" s="25"/>
      <c r="I125" s="23"/>
    </row>
    <row r="126" spans="2:9" s="22" customFormat="1" x14ac:dyDescent="0.25">
      <c r="B126" s="24"/>
      <c r="C126" s="25"/>
      <c r="D126" s="25"/>
      <c r="E126" s="25"/>
      <c r="F126" s="25"/>
      <c r="G126" s="25"/>
      <c r="H126" s="25"/>
      <c r="I126" s="23"/>
    </row>
    <row r="127" spans="2:9" s="22" customFormat="1" x14ac:dyDescent="0.25">
      <c r="B127" s="24"/>
      <c r="C127" s="23"/>
      <c r="D127" s="23"/>
      <c r="E127" s="23"/>
      <c r="F127" s="23"/>
      <c r="G127" s="23"/>
      <c r="H127" s="23"/>
      <c r="I127" s="23"/>
    </row>
    <row r="128" spans="2:9" s="22" customFormat="1" x14ac:dyDescent="0.25">
      <c r="B128" s="24"/>
      <c r="C128" s="23"/>
      <c r="D128" s="23"/>
      <c r="E128" s="23"/>
      <c r="F128" s="23"/>
      <c r="G128" s="23"/>
      <c r="H128" s="23"/>
      <c r="I128" s="23"/>
    </row>
    <row r="129" spans="2:9" s="22" customFormat="1" x14ac:dyDescent="0.25">
      <c r="B129" s="24"/>
      <c r="C129" s="23"/>
      <c r="D129" s="23"/>
      <c r="E129" s="23"/>
      <c r="F129" s="23"/>
      <c r="G129" s="23"/>
      <c r="H129" s="23"/>
      <c r="I129" s="23"/>
    </row>
    <row r="130" spans="2:9" s="22" customFormat="1" x14ac:dyDescent="0.25">
      <c r="B130" s="24"/>
      <c r="C130" s="23"/>
      <c r="D130" s="23"/>
      <c r="E130" s="23"/>
      <c r="F130" s="23"/>
      <c r="G130" s="23"/>
      <c r="H130" s="23"/>
      <c r="I130" s="23"/>
    </row>
    <row r="131" spans="2:9" s="22" customFormat="1" x14ac:dyDescent="0.25">
      <c r="B131" s="24"/>
      <c r="C131" s="23"/>
      <c r="D131" s="23"/>
      <c r="E131" s="23"/>
      <c r="F131" s="23"/>
      <c r="G131" s="23"/>
      <c r="H131" s="23"/>
      <c r="I131" s="23"/>
    </row>
    <row r="132" spans="2:9" s="22" customFormat="1" x14ac:dyDescent="0.25">
      <c r="B132" s="24"/>
      <c r="C132" s="23"/>
      <c r="D132" s="23"/>
      <c r="E132" s="23"/>
      <c r="F132" s="23"/>
      <c r="G132" s="23"/>
      <c r="H132" s="23"/>
      <c r="I132" s="23"/>
    </row>
    <row r="133" spans="2:9" s="22" customFormat="1" x14ac:dyDescent="0.25">
      <c r="B133" s="24"/>
      <c r="C133" s="23"/>
      <c r="D133" s="23"/>
      <c r="E133" s="23"/>
      <c r="F133" s="23"/>
      <c r="G133" s="23"/>
      <c r="H133" s="23"/>
      <c r="I133" s="23"/>
    </row>
    <row r="134" spans="2:9" s="22" customFormat="1" x14ac:dyDescent="0.25">
      <c r="B134" s="24"/>
      <c r="C134" s="23"/>
      <c r="D134" s="23"/>
      <c r="E134" s="23"/>
      <c r="F134" s="23"/>
      <c r="G134" s="23"/>
      <c r="H134" s="23"/>
      <c r="I134" s="23"/>
    </row>
    <row r="135" spans="2:9" s="22" customFormat="1" x14ac:dyDescent="0.25">
      <c r="B135" s="24"/>
      <c r="C135" s="23"/>
      <c r="D135" s="23"/>
      <c r="E135" s="23"/>
      <c r="F135" s="23"/>
      <c r="G135" s="23"/>
      <c r="H135" s="23"/>
      <c r="I135" s="23"/>
    </row>
    <row r="136" spans="2:9" s="22" customFormat="1" x14ac:dyDescent="0.25">
      <c r="B136" s="24"/>
      <c r="C136" s="23"/>
      <c r="D136" s="23"/>
      <c r="E136" s="23"/>
      <c r="F136" s="23"/>
      <c r="G136" s="23"/>
      <c r="H136" s="23"/>
      <c r="I136" s="23"/>
    </row>
    <row r="137" spans="2:9" s="22" customFormat="1" x14ac:dyDescent="0.25">
      <c r="B137" s="24"/>
      <c r="C137" s="23"/>
      <c r="D137" s="23"/>
      <c r="E137" s="23"/>
      <c r="F137" s="23"/>
      <c r="G137" s="23"/>
      <c r="H137" s="23"/>
      <c r="I137" s="23"/>
    </row>
    <row r="138" spans="2:9" s="22" customFormat="1" x14ac:dyDescent="0.25">
      <c r="B138" s="24"/>
      <c r="C138" s="23"/>
      <c r="D138" s="23"/>
      <c r="E138" s="23"/>
      <c r="F138" s="23"/>
      <c r="G138" s="23"/>
      <c r="H138" s="23"/>
      <c r="I138" s="23"/>
    </row>
    <row r="139" spans="2:9" s="22" customFormat="1" x14ac:dyDescent="0.25">
      <c r="B139" s="24"/>
      <c r="C139" s="23"/>
      <c r="D139" s="23"/>
      <c r="E139" s="23"/>
      <c r="F139" s="23"/>
      <c r="G139" s="23"/>
      <c r="H139" s="23"/>
      <c r="I139" s="23"/>
    </row>
    <row r="140" spans="2:9" s="22" customFormat="1" x14ac:dyDescent="0.25">
      <c r="B140" s="24"/>
      <c r="C140" s="23"/>
      <c r="D140" s="23"/>
      <c r="E140" s="23"/>
      <c r="F140" s="23"/>
      <c r="G140" s="23"/>
      <c r="H140" s="23"/>
      <c r="I140" s="23"/>
    </row>
    <row r="141" spans="2:9" s="22" customFormat="1" x14ac:dyDescent="0.25">
      <c r="B141" s="24"/>
      <c r="C141" s="23"/>
      <c r="D141" s="23"/>
      <c r="E141" s="23"/>
      <c r="F141" s="23"/>
      <c r="G141" s="23"/>
      <c r="H141" s="23"/>
      <c r="I141" s="23"/>
    </row>
    <row r="142" spans="2:9" s="22" customFormat="1" x14ac:dyDescent="0.25">
      <c r="B142" s="24"/>
      <c r="C142" s="23"/>
      <c r="D142" s="23"/>
      <c r="E142" s="23"/>
      <c r="F142" s="23"/>
      <c r="G142" s="23"/>
      <c r="H142" s="23"/>
      <c r="I142" s="23"/>
    </row>
    <row r="143" spans="2:9" s="22" customFormat="1" x14ac:dyDescent="0.25">
      <c r="B143" s="24"/>
      <c r="C143" s="23"/>
      <c r="D143" s="23"/>
      <c r="E143" s="23"/>
      <c r="F143" s="23"/>
      <c r="G143" s="23"/>
      <c r="H143" s="23"/>
      <c r="I143" s="23"/>
    </row>
    <row r="144" spans="2:9" s="22" customFormat="1" x14ac:dyDescent="0.25">
      <c r="B144" s="24"/>
      <c r="C144" s="23"/>
      <c r="D144" s="23"/>
      <c r="E144" s="23"/>
      <c r="F144" s="23"/>
      <c r="G144" s="23"/>
      <c r="H144" s="23"/>
      <c r="I144" s="23"/>
    </row>
    <row r="145" spans="2:9" s="22" customFormat="1" x14ac:dyDescent="0.25">
      <c r="B145" s="24"/>
      <c r="C145" s="23"/>
      <c r="D145" s="23"/>
      <c r="E145" s="23"/>
      <c r="F145" s="23"/>
      <c r="G145" s="23"/>
      <c r="H145" s="23"/>
      <c r="I145" s="23"/>
    </row>
    <row r="146" spans="2:9" s="22" customFormat="1" x14ac:dyDescent="0.25">
      <c r="B146" s="24"/>
      <c r="C146" s="23"/>
      <c r="D146" s="23"/>
      <c r="E146" s="23"/>
      <c r="F146" s="23"/>
      <c r="G146" s="23"/>
      <c r="H146" s="23"/>
      <c r="I146" s="23"/>
    </row>
    <row r="147" spans="2:9" s="22" customFormat="1" x14ac:dyDescent="0.25">
      <c r="B147" s="24"/>
      <c r="C147" s="23"/>
      <c r="D147" s="23"/>
      <c r="E147" s="23"/>
      <c r="F147" s="23"/>
      <c r="G147" s="23"/>
      <c r="H147" s="23"/>
      <c r="I147" s="23"/>
    </row>
    <row r="148" spans="2:9" s="22" customFormat="1" x14ac:dyDescent="0.25">
      <c r="B148" s="24"/>
      <c r="C148" s="23"/>
      <c r="D148" s="23"/>
      <c r="E148" s="23"/>
      <c r="F148" s="23"/>
      <c r="G148" s="23"/>
      <c r="H148" s="23"/>
      <c r="I148" s="23"/>
    </row>
    <row r="149" spans="2:9" s="22" customFormat="1" x14ac:dyDescent="0.25">
      <c r="B149" s="24"/>
      <c r="C149" s="23"/>
      <c r="D149" s="23"/>
      <c r="E149" s="23"/>
      <c r="F149" s="23"/>
      <c r="G149" s="23"/>
      <c r="H149" s="23"/>
      <c r="I149" s="23"/>
    </row>
    <row r="150" spans="2:9" s="22" customFormat="1" x14ac:dyDescent="0.25">
      <c r="B150" s="24"/>
      <c r="C150" s="23"/>
      <c r="D150" s="23"/>
      <c r="E150" s="23"/>
      <c r="F150" s="23"/>
      <c r="G150" s="23"/>
      <c r="H150" s="23"/>
      <c r="I150" s="23"/>
    </row>
    <row r="151" spans="2:9" s="22" customFormat="1" x14ac:dyDescent="0.25">
      <c r="B151" s="24"/>
      <c r="C151" s="23"/>
      <c r="D151" s="23"/>
      <c r="E151" s="23"/>
      <c r="F151" s="23"/>
      <c r="G151" s="23"/>
      <c r="H151" s="23"/>
      <c r="I151" s="23"/>
    </row>
    <row r="152" spans="2:9" s="22" customFormat="1" x14ac:dyDescent="0.25">
      <c r="B152" s="24"/>
      <c r="C152" s="23"/>
      <c r="D152" s="23"/>
      <c r="E152" s="23"/>
      <c r="F152" s="23"/>
      <c r="G152" s="23"/>
      <c r="H152" s="23"/>
      <c r="I152" s="23"/>
    </row>
    <row r="153" spans="2:9" s="22" customFormat="1" x14ac:dyDescent="0.25">
      <c r="B153" s="24"/>
      <c r="C153" s="23"/>
      <c r="D153" s="23"/>
      <c r="E153" s="23"/>
      <c r="F153" s="23"/>
      <c r="G153" s="23"/>
      <c r="H153" s="23"/>
      <c r="I153" s="23"/>
    </row>
    <row r="154" spans="2:9" s="22" customFormat="1" x14ac:dyDescent="0.25">
      <c r="B154" s="24"/>
      <c r="C154" s="23"/>
      <c r="D154" s="23"/>
      <c r="E154" s="23"/>
      <c r="F154" s="23"/>
      <c r="G154" s="23"/>
      <c r="H154" s="23"/>
      <c r="I154" s="23"/>
    </row>
    <row r="155" spans="2:9" s="22" customFormat="1" x14ac:dyDescent="0.25">
      <c r="B155" s="24"/>
      <c r="C155" s="23"/>
      <c r="D155" s="23"/>
      <c r="E155" s="23"/>
      <c r="F155" s="23"/>
      <c r="G155" s="23"/>
      <c r="H155" s="23"/>
      <c r="I155" s="23"/>
    </row>
    <row r="156" spans="2:9" s="22" customFormat="1" x14ac:dyDescent="0.25">
      <c r="B156" s="24"/>
      <c r="C156" s="23"/>
      <c r="D156" s="23"/>
      <c r="E156" s="23"/>
      <c r="F156" s="23"/>
      <c r="G156" s="23"/>
      <c r="H156" s="23"/>
      <c r="I156" s="23"/>
    </row>
    <row r="157" spans="2:9" s="22" customFormat="1" x14ac:dyDescent="0.25">
      <c r="B157" s="24"/>
      <c r="C157" s="23"/>
      <c r="D157" s="23"/>
      <c r="E157" s="23"/>
      <c r="F157" s="23"/>
      <c r="G157" s="23"/>
      <c r="H157" s="23"/>
      <c r="I157" s="23"/>
    </row>
    <row r="158" spans="2:9" s="22" customFormat="1" x14ac:dyDescent="0.25">
      <c r="B158" s="24"/>
      <c r="C158" s="23"/>
      <c r="D158" s="23"/>
      <c r="E158" s="23"/>
      <c r="F158" s="23"/>
      <c r="G158" s="23"/>
      <c r="H158" s="23"/>
    </row>
    <row r="159" spans="2:9" s="22" customFormat="1" x14ac:dyDescent="0.25">
      <c r="B159" s="24"/>
      <c r="C159" s="23"/>
      <c r="D159" s="23"/>
      <c r="E159" s="23"/>
      <c r="F159" s="23"/>
      <c r="G159" s="23"/>
      <c r="H159" s="23"/>
    </row>
    <row r="160" spans="2:9" s="22" customFormat="1" x14ac:dyDescent="0.25">
      <c r="B160" s="24"/>
      <c r="C160" s="23"/>
      <c r="D160" s="23"/>
      <c r="E160" s="23"/>
      <c r="F160" s="23"/>
      <c r="G160" s="23"/>
      <c r="H160" s="23"/>
    </row>
    <row r="161" spans="2:8" s="22" customFormat="1" x14ac:dyDescent="0.25">
      <c r="B161" s="24"/>
      <c r="C161" s="23"/>
      <c r="D161" s="23"/>
      <c r="E161" s="23"/>
      <c r="F161" s="23"/>
      <c r="G161" s="23"/>
      <c r="H161" s="23"/>
    </row>
    <row r="162" spans="2:8" s="22" customFormat="1" x14ac:dyDescent="0.25">
      <c r="B162" s="24"/>
      <c r="C162" s="23"/>
      <c r="D162" s="23"/>
      <c r="E162" s="23"/>
      <c r="F162" s="23"/>
      <c r="G162" s="23"/>
      <c r="H162" s="23"/>
    </row>
    <row r="163" spans="2:8" s="22" customFormat="1" x14ac:dyDescent="0.25">
      <c r="B163" s="24"/>
      <c r="C163" s="23"/>
      <c r="D163" s="23"/>
      <c r="E163" s="23"/>
      <c r="F163" s="23"/>
      <c r="G163" s="23"/>
      <c r="H163" s="23"/>
    </row>
    <row r="164" spans="2:8" s="22" customFormat="1" x14ac:dyDescent="0.25">
      <c r="B164" s="24"/>
      <c r="C164" s="23"/>
      <c r="D164" s="23"/>
      <c r="E164" s="23"/>
      <c r="F164" s="23"/>
      <c r="G164" s="23"/>
      <c r="H164" s="23"/>
    </row>
    <row r="165" spans="2:8" s="22" customFormat="1" x14ac:dyDescent="0.25">
      <c r="B165" s="24"/>
      <c r="C165" s="23"/>
      <c r="D165" s="23"/>
      <c r="E165" s="23"/>
      <c r="F165" s="23"/>
      <c r="G165" s="23"/>
      <c r="H165" s="23"/>
    </row>
    <row r="166" spans="2:8" s="22" customFormat="1" x14ac:dyDescent="0.25">
      <c r="B166" s="24"/>
      <c r="C166" s="23"/>
      <c r="D166" s="23"/>
      <c r="E166" s="23"/>
      <c r="F166" s="23"/>
      <c r="G166" s="23"/>
      <c r="H166" s="23"/>
    </row>
    <row r="167" spans="2:8" s="22" customFormat="1" x14ac:dyDescent="0.25">
      <c r="B167" s="24"/>
      <c r="C167" s="23"/>
      <c r="D167" s="23"/>
      <c r="E167" s="23"/>
      <c r="F167" s="23"/>
      <c r="G167" s="23"/>
      <c r="H167" s="23"/>
    </row>
    <row r="168" spans="2:8" s="22" customFormat="1" x14ac:dyDescent="0.25"/>
    <row r="169" spans="2:8" s="22" customFormat="1" x14ac:dyDescent="0.25"/>
    <row r="170" spans="2:8" s="22" customFormat="1" x14ac:dyDescent="0.25"/>
    <row r="171" spans="2:8" s="22" customFormat="1" x14ac:dyDescent="0.25"/>
    <row r="172" spans="2:8" s="22" customFormat="1" x14ac:dyDescent="0.25"/>
    <row r="173" spans="2:8" s="22" customFormat="1" x14ac:dyDescent="0.25"/>
    <row r="174" spans="2:8" s="22" customFormat="1" x14ac:dyDescent="0.25"/>
    <row r="175" spans="2:8" s="22" customFormat="1" x14ac:dyDescent="0.25"/>
    <row r="176" spans="2:8" s="22" customFormat="1" x14ac:dyDescent="0.25"/>
    <row r="177" s="22" customFormat="1" x14ac:dyDescent="0.25"/>
    <row r="178" s="22" customFormat="1" x14ac:dyDescent="0.25"/>
    <row r="179" s="22" customFormat="1" x14ac:dyDescent="0.25"/>
    <row r="180" s="22" customFormat="1" x14ac:dyDescent="0.25"/>
    <row r="181" s="22" customFormat="1" x14ac:dyDescent="0.25"/>
    <row r="182" s="22" customFormat="1" x14ac:dyDescent="0.25"/>
    <row r="183" s="22" customFormat="1" x14ac:dyDescent="0.25"/>
    <row r="184" s="22" customFormat="1" x14ac:dyDescent="0.25"/>
    <row r="185" s="22" customFormat="1" x14ac:dyDescent="0.25"/>
    <row r="186" s="22" customFormat="1" x14ac:dyDescent="0.25"/>
    <row r="187" s="22" customFormat="1" x14ac:dyDescent="0.25"/>
    <row r="188" s="22" customFormat="1" x14ac:dyDescent="0.25"/>
    <row r="189" s="22" customFormat="1" x14ac:dyDescent="0.25"/>
    <row r="190" s="22" customFormat="1" x14ac:dyDescent="0.25"/>
    <row r="191" s="22" customFormat="1" x14ac:dyDescent="0.25"/>
    <row r="192" s="22" customFormat="1" x14ac:dyDescent="0.25"/>
    <row r="193" s="22" customFormat="1" x14ac:dyDescent="0.25"/>
    <row r="194" s="22" customFormat="1" x14ac:dyDescent="0.25"/>
    <row r="195" s="22" customFormat="1" x14ac:dyDescent="0.25"/>
    <row r="196" s="22" customFormat="1" x14ac:dyDescent="0.25"/>
    <row r="197" s="22" customFormat="1" x14ac:dyDescent="0.25"/>
    <row r="198" s="22" customFormat="1" x14ac:dyDescent="0.25"/>
    <row r="199" s="22" customFormat="1" x14ac:dyDescent="0.25"/>
    <row r="200" s="22" customFormat="1" x14ac:dyDescent="0.25"/>
    <row r="201" s="22" customFormat="1" x14ac:dyDescent="0.25"/>
    <row r="202" s="22" customFormat="1" x14ac:dyDescent="0.25"/>
    <row r="203" s="22" customFormat="1" x14ac:dyDescent="0.25"/>
    <row r="204" s="22" customFormat="1" x14ac:dyDescent="0.25"/>
    <row r="205" s="22" customFormat="1" x14ac:dyDescent="0.25"/>
    <row r="206" s="22" customFormat="1" x14ac:dyDescent="0.25"/>
    <row r="207" s="22" customFormat="1" x14ac:dyDescent="0.25"/>
    <row r="208" s="22" customFormat="1" x14ac:dyDescent="0.25"/>
    <row r="209" s="22" customFormat="1" x14ac:dyDescent="0.25"/>
    <row r="210" s="22" customFormat="1" x14ac:dyDescent="0.25"/>
    <row r="211" s="22" customFormat="1" x14ac:dyDescent="0.25"/>
    <row r="212" s="22" customFormat="1" x14ac:dyDescent="0.25"/>
    <row r="213" s="22" customFormat="1" x14ac:dyDescent="0.25"/>
    <row r="214" s="22" customFormat="1" x14ac:dyDescent="0.25"/>
    <row r="215" s="22" customFormat="1" x14ac:dyDescent="0.25"/>
    <row r="216" s="22" customFormat="1" x14ac:dyDescent="0.25"/>
    <row r="217" s="22" customFormat="1" x14ac:dyDescent="0.25"/>
    <row r="218" s="22" customFormat="1" x14ac:dyDescent="0.25"/>
    <row r="219" s="22" customFormat="1" x14ac:dyDescent="0.25"/>
  </sheetData>
  <mergeCells count="4">
    <mergeCell ref="B4:D4"/>
    <mergeCell ref="B51:H51"/>
    <mergeCell ref="B53:B54"/>
    <mergeCell ref="C53:H53"/>
  </mergeCells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2014-07-28T00:09:12Z</cp:lastPrinted>
  <dcterms:created xsi:type="dcterms:W3CDTF">2013-08-06T13:22:30Z</dcterms:created>
  <dcterms:modified xsi:type="dcterms:W3CDTF">2014-07-28T00:09:28Z</dcterms:modified>
</cp:coreProperties>
</file>